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Instruction" sheetId="1" r:id="rId1"/>
    <sheet name="return" sheetId="2" r:id="rId2"/>
    <sheet name="Payable Quarter service" sheetId="3" r:id="rId3"/>
    <sheet name="Adv.payment-Qtrly" sheetId="4" r:id="rId4"/>
    <sheet name="Paid Qtrly service" sheetId="5" r:id="rId5"/>
    <sheet name="Challan Qtrly service" sheetId="6" r:id="rId6"/>
    <sheet name="Cenvat Qtrly" sheetId="7" r:id="rId7"/>
    <sheet name="Distributor Qtrly" sheetId="8" r:id="rId8"/>
  </sheets>
  <externalReferences>
    <externalReference r:id="rId9"/>
    <externalReference r:id="rId10"/>
    <externalReference r:id="rId11"/>
  </externalReferences>
  <definedNames>
    <definedName name="ABTSRVCLISTR">[1]Master!$AE$1:$AE$289</definedName>
    <definedName name="Abtsrvcstart">[1]Master!$AE$1</definedName>
    <definedName name="chlnmonthlist" localSheetId="5">'[1]Challan-Quarterly-Service'!$Z$1:$AK$1</definedName>
    <definedName name="chlnquatrlst" localSheetId="5">'[1]Challan-Quarterly-Service'!$Z$2:$AC$2</definedName>
    <definedName name="Cons_list">[2]Master!$F$5:$F$16</definedName>
    <definedName name="NOTFLISTR">[1]Master!$AK$1:$AK$491</definedName>
    <definedName name="notfstart">[1]Master!$AK$1</definedName>
    <definedName name="OtherList">[1]Master!$B$27:$B$52</definedName>
    <definedName name="_xlnm.Print_Area" localSheetId="1">return!$B$1:$M$44</definedName>
    <definedName name="RECEVRREVCHRDLISTR">[1]Master!$Y$1:$Y$122</definedName>
    <definedName name="recvrrevrsechrdstart">[1]Master!$Y$1</definedName>
    <definedName name="REVCHRDLISTR">[1]Master!$W$1:$W$5</definedName>
    <definedName name="revrsechgdstart">[1]Master!$W$1</definedName>
    <definedName name="Servicelist">[2]Master!$I$5:$I$124</definedName>
    <definedName name="SRVCLISTR">[1]Master!$M$1:$M$1069</definedName>
    <definedName name="srvcstart">[1]Master!$M$1</definedName>
  </definedNames>
  <calcPr calcId="144525"/>
</workbook>
</file>

<file path=xl/calcChain.xml><?xml version="1.0" encoding="utf-8"?>
<calcChain xmlns="http://schemas.openxmlformats.org/spreadsheetml/2006/main">
  <c r="H147" i="7" l="1"/>
  <c r="I147" i="7"/>
  <c r="J147" i="7"/>
  <c r="K147" i="7"/>
  <c r="L147" i="7"/>
  <c r="M147" i="7"/>
  <c r="H156" i="7"/>
  <c r="I156" i="7"/>
  <c r="J156" i="7"/>
  <c r="K156" i="7"/>
  <c r="L156" i="7"/>
  <c r="M156" i="7"/>
  <c r="H157" i="7"/>
  <c r="I157" i="7"/>
  <c r="J157" i="7"/>
  <c r="I11" i="8"/>
  <c r="K7" i="8" s="1"/>
  <c r="K11" i="8" s="1"/>
  <c r="L7" i="8" s="1"/>
  <c r="L11" i="8" s="1"/>
  <c r="J11" i="8"/>
  <c r="J31" i="8"/>
  <c r="I31" i="8"/>
  <c r="K27" i="8" s="1"/>
  <c r="K31" i="8" s="1"/>
  <c r="L27" i="8" s="1"/>
  <c r="L31" i="8" s="1"/>
  <c r="H31" i="8"/>
  <c r="J21" i="8"/>
  <c r="I21" i="8"/>
  <c r="H21" i="8"/>
  <c r="K17" i="8"/>
  <c r="K21" i="8" s="1"/>
  <c r="L17" i="8" s="1"/>
  <c r="L21" i="8" s="1"/>
  <c r="K136" i="7"/>
  <c r="M127" i="7"/>
  <c r="L127" i="7"/>
  <c r="K127" i="7"/>
  <c r="J127" i="7"/>
  <c r="I127" i="7"/>
  <c r="H127" i="7"/>
  <c r="M114" i="7"/>
  <c r="L114" i="7"/>
  <c r="K114" i="7"/>
  <c r="J114" i="7"/>
  <c r="J128" i="7" s="1"/>
  <c r="I114" i="7"/>
  <c r="I128" i="7" s="1"/>
  <c r="H114" i="7"/>
  <c r="H128" i="7" s="1"/>
  <c r="K103" i="7" s="1"/>
  <c r="K128" i="7" s="1"/>
  <c r="L103" i="7" s="1"/>
  <c r="L128" i="7" s="1"/>
  <c r="M103" i="7" s="1"/>
  <c r="M128" i="7" s="1"/>
  <c r="N93" i="7"/>
  <c r="M75" i="7"/>
  <c r="L75" i="7"/>
  <c r="K75" i="7"/>
  <c r="H75" i="7"/>
  <c r="K66" i="7" s="1"/>
  <c r="L66" i="7" s="1"/>
  <c r="M66" i="7" s="1"/>
  <c r="B60" i="7"/>
  <c r="M57" i="7"/>
  <c r="L57" i="7"/>
  <c r="K57" i="7"/>
  <c r="H57" i="7"/>
  <c r="B24" i="7"/>
  <c r="B19" i="7"/>
  <c r="B13" i="7"/>
  <c r="B14" i="4"/>
  <c r="A140" i="3"/>
  <c r="K131" i="3"/>
  <c r="J122" i="3"/>
  <c r="A89" i="3"/>
  <c r="A75" i="3"/>
  <c r="K72" i="3"/>
  <c r="K157" i="7" l="1"/>
  <c r="L136" i="7" s="1"/>
  <c r="L157" i="7" s="1"/>
  <c r="M136" i="7" s="1"/>
  <c r="M157" i="7" s="1"/>
</calcChain>
</file>

<file path=xl/comments1.xml><?xml version="1.0" encoding="utf-8"?>
<comments xmlns="http://schemas.openxmlformats.org/spreadsheetml/2006/main">
  <authors>
    <author>Author</author>
  </authors>
  <commentList>
    <comment ref="C62" authorId="0">
      <text>
        <r>
          <rPr>
            <sz val="9"/>
            <color indexed="81"/>
            <rFont val="Tahoma"/>
            <family val="2"/>
          </rPr>
          <t>This amount should not be included in the Gross Amount in B1.1.               For entering an amount under Partial Reverse Charge in B1.6, please select A10.3 as 'Y' and select % of tax payable in A10.5. Relevant Notification No. / Sl no.  should also be selected.</t>
        </r>
      </text>
    </comment>
    <comment ref="B75" authorId="0">
      <text>
        <r>
          <rPr>
            <sz val="9"/>
            <color indexed="81"/>
            <rFont val="Tahoma"/>
            <family val="2"/>
          </rPr>
          <t>First Row cannot be deleted. If you want to delete the text in the first row, then you can use the DEL(Delete) Button from the computer keyboard after selecting the green cells.</t>
        </r>
      </text>
    </comment>
    <comment ref="B89" authorId="0">
      <text>
        <r>
          <rPr>
            <sz val="9"/>
            <color indexed="81"/>
            <rFont val="Tahoma"/>
            <family val="2"/>
          </rPr>
          <t>First Row cannot be deleted. If you want to delete the text in the first row, then you can use the DEL(Delete) Button from the computer keyboard after selecting the green cells.</t>
        </r>
      </text>
    </comment>
    <comment ref="C121" authorId="0">
      <text>
        <r>
          <rPr>
            <sz val="9"/>
            <color indexed="81"/>
            <rFont val="Tahoma"/>
            <family val="2"/>
          </rPr>
          <t>This amount should not be included in the Gross Amount in B2.1.
For entering an amount under Partial Reverse Charge in B2.7, please select A10.4 as 'Y' and select % of tax payable in A10.6. Relevant Notification No. / Sl no.  should also be selected.</t>
        </r>
      </text>
    </comment>
    <comment ref="B140" authorId="0">
      <text>
        <r>
          <rPr>
            <sz val="9"/>
            <color indexed="81"/>
            <rFont val="Tahoma"/>
            <family val="2"/>
          </rPr>
          <t>First Row cannot be deleted. If you want to delete the text in the first row, then you can use the DEL(Delete) Button from the computer keyboard after selecting the green cells.</t>
        </r>
      </text>
    </comment>
    <comment ref="B148" authorId="0">
      <text>
        <r>
          <rPr>
            <sz val="9"/>
            <color indexed="81"/>
            <rFont val="Tahoma"/>
            <family val="2"/>
          </rPr>
          <t>First Row cannot be deleted. If you want to delete the text in the first row, then you can use the DEL(Delete) Button from the computer keyboard after selecting the green cells.</t>
        </r>
      </text>
    </comment>
  </commentList>
</comments>
</file>

<file path=xl/comments2.xml><?xml version="1.0" encoding="utf-8"?>
<comments xmlns="http://schemas.openxmlformats.org/spreadsheetml/2006/main">
  <authors>
    <author>Author</author>
  </authors>
  <commentList>
    <comment ref="C14" authorId="0">
      <text>
        <r>
          <rPr>
            <sz val="9"/>
            <color indexed="81"/>
            <rFont val="Tahoma"/>
            <family val="2"/>
          </rPr>
          <t>First Row cannot be deleted. If you want to delete the text in the first row, then you can use the DEL(Delete) Button from the computer keyboard after selecting the green cells.</t>
        </r>
      </text>
    </comment>
  </commentList>
</comments>
</file>

<file path=xl/sharedStrings.xml><?xml version="1.0" encoding="utf-8"?>
<sst xmlns="http://schemas.openxmlformats.org/spreadsheetml/2006/main" count="952" uniqueCount="722">
  <si>
    <t>Form ST-3 
(Return under Section 70 of the Finance Act, 1994 read with Rule 7 of Service Tax Rules, 1994)
(Please see the Instructions carefully before filling the Form)</t>
  </si>
  <si>
    <t>PART- A</t>
  </si>
  <si>
    <t>GENERAL INFORMATION</t>
  </si>
  <si>
    <t>A1</t>
  </si>
  <si>
    <t>ORIGINAL RETURN</t>
  </si>
  <si>
    <t>REVISED RETURN</t>
  </si>
  <si>
    <t>No</t>
  </si>
  <si>
    <t>A2</t>
  </si>
  <si>
    <t>A3</t>
  </si>
  <si>
    <t xml:space="preserve">Name of the Assessee </t>
  </si>
  <si>
    <t>A4</t>
  </si>
  <si>
    <t>A5</t>
  </si>
  <si>
    <t>RETURN FILING DETAILS</t>
  </si>
  <si>
    <t>Due date for filing of this return</t>
  </si>
  <si>
    <t>Actual date of filing</t>
  </si>
  <si>
    <t>No. of days of delay beyond due date</t>
  </si>
  <si>
    <t>A6</t>
  </si>
  <si>
    <t>A 6.1</t>
  </si>
  <si>
    <t>A 6.2</t>
  </si>
  <si>
    <t>A7</t>
  </si>
  <si>
    <t>Premises Code Number :</t>
  </si>
  <si>
    <t>A8</t>
  </si>
  <si>
    <t>3.  COMPUTATION OF SERVICE TAX(TO BE FILLED BY A PERSON LIABLE TO PAY SERVICE TAX / NOT TO BE FILLED BY INPUT SERVICE DISTRIBUTOR) (TO BE REPEATED FOR EVERY CATEGORY OF TAXABLE SERVICE ON WHICH SERVICE TAX IS PAYABLE BY THE ASSESSEE)</t>
  </si>
  <si>
    <t xml:space="preserve">A9   Taxable Service(s) for which Tax is being paid </t>
  </si>
  <si>
    <t xml:space="preserve">Description of Taxable Services </t>
  </si>
  <si>
    <t>Sub Clause</t>
  </si>
  <si>
    <t>© Copyright Information 2013</t>
  </si>
  <si>
    <r>
      <t xml:space="preserve">STC Number </t>
    </r>
    <r>
      <rPr>
        <sz val="9"/>
        <color indexed="10"/>
        <rFont val="Arial"/>
        <family val="2"/>
      </rPr>
      <t>*</t>
    </r>
  </si>
  <si>
    <r>
      <t xml:space="preserve">Financial Year </t>
    </r>
    <r>
      <rPr>
        <sz val="9"/>
        <color indexed="10"/>
        <rFont val="Arial"/>
        <family val="2"/>
      </rPr>
      <t>*</t>
    </r>
  </si>
  <si>
    <r>
      <t xml:space="preserve">Return for the Period </t>
    </r>
    <r>
      <rPr>
        <sz val="9"/>
        <color indexed="10"/>
        <rFont val="Arial"/>
        <family val="2"/>
      </rPr>
      <t>*</t>
    </r>
  </si>
  <si>
    <r>
      <t>Single Return :</t>
    </r>
    <r>
      <rPr>
        <sz val="9"/>
        <color indexed="10"/>
        <rFont val="Arial"/>
        <family val="2"/>
      </rPr>
      <t>*</t>
    </r>
  </si>
  <si>
    <r>
      <t xml:space="preserve">Has the Assessee opted to operate as “Large Taxpayer” Unit [‘Y’/’N’]
(As defined under </t>
    </r>
    <r>
      <rPr>
        <b/>
        <sz val="9"/>
        <rFont val="Arial"/>
        <family val="2"/>
      </rPr>
      <t>Rule 2(e) (ea)</t>
    </r>
    <r>
      <rPr>
        <sz val="9"/>
        <rFont val="Arial"/>
        <family val="2"/>
      </rPr>
      <t xml:space="preserve"> of the Central Excise Rules, 2002 read with 
</t>
    </r>
    <r>
      <rPr>
        <b/>
        <sz val="9"/>
        <rFont val="Arial"/>
        <family val="2"/>
      </rPr>
      <t>Rule 2 (1) (c)(cc)</t>
    </r>
    <r>
      <rPr>
        <sz val="9"/>
        <rFont val="Arial"/>
        <family val="2"/>
      </rPr>
      <t xml:space="preserve"> of the Service Tax Rules, 1994)</t>
    </r>
  </si>
  <si>
    <r>
      <t xml:space="preserve">
If reply to column </t>
    </r>
    <r>
      <rPr>
        <b/>
        <sz val="9"/>
        <rFont val="Arial"/>
        <family val="2"/>
      </rPr>
      <t>A6.1</t>
    </r>
    <r>
      <rPr>
        <sz val="9"/>
        <rFont val="Arial"/>
        <family val="2"/>
      </rPr>
      <t xml:space="preserve"> is 'Y', name of Large Taxpayer Unit opted for </t>
    </r>
  </si>
  <si>
    <r>
      <t xml:space="preserve">Constitution of the Assessee </t>
    </r>
    <r>
      <rPr>
        <sz val="9"/>
        <color indexed="10"/>
        <rFont val="Arial"/>
        <family val="2"/>
      </rPr>
      <t>*</t>
    </r>
    <r>
      <rPr>
        <sz val="9"/>
        <rFont val="Arial"/>
        <family val="2"/>
      </rPr>
      <t xml:space="preserve"> </t>
    </r>
  </si>
  <si>
    <t xml:space="preserve">                                       INDEX</t>
  </si>
  <si>
    <t>Introduction</t>
  </si>
  <si>
    <t>Before you begin</t>
  </si>
  <si>
    <t>Structure of Utility for ST-3 Return</t>
  </si>
  <si>
    <t>Steps in filing ST-3 Return - Overview</t>
  </si>
  <si>
    <t>Steps in filing ST-3 Return – Detailed Instructions</t>
  </si>
  <si>
    <t>General Instructions</t>
  </si>
  <si>
    <t>Detailed Instructions to fill up FormST-3 (Sl. No. wise)</t>
  </si>
  <si>
    <t>1.  Introduction</t>
  </si>
  <si>
    <t>Top</t>
  </si>
  <si>
    <r>
      <t xml:space="preserve">This excel utility can be used only for the </t>
    </r>
    <r>
      <rPr>
        <b/>
        <sz val="10"/>
        <color indexed="8"/>
        <rFont val="Verdana"/>
        <family val="2"/>
      </rPr>
      <t>ST3-Return to be filed for the period/s, October 2012 to March 2013 and thereafter.</t>
    </r>
    <r>
      <rPr>
        <sz val="10"/>
        <color indexed="8"/>
        <rFont val="Verdana"/>
        <family val="2"/>
      </rPr>
      <t xml:space="preserve"> Assessee can file the return for one or more than one service offered from one or more than one premises as well.  </t>
    </r>
  </si>
  <si>
    <t>The excel utility can be used for creating a new file in XML format for e-filing of your returns. The e-filing Excel Utility is an Excel Workbook that consists of one worksheet.</t>
  </si>
  <si>
    <t>e-filing consists of two sub-processes: firstly, generation of XML file of the ST3 Return and secondly  uploading of generated xml file into ACES application.</t>
  </si>
  <si>
    <t xml:space="preserve"> 2.  Before you begin</t>
  </si>
  <si>
    <t xml:space="preserve">1. The version of Microsoft Excel in your computer should be Microsoft Office Excel 2003 and above.
</t>
  </si>
  <si>
    <t>2. The computer should have a file compression software to unzip excel utility file.</t>
  </si>
  <si>
    <t>3. Make sure that you have downloaded the latest ST3-Return Excel Utility from ACES application to your computer.</t>
  </si>
  <si>
    <t>4. It is necessary to ENABLE the execution of macros in Return-Preparation-Utility in order to enter, validate and generate .XML file for upload. Follow these steps to ENABLE execution of macros depending on the version of [Microsoft Office Excel] being used to open the Return-Preparation-Utility :</t>
  </si>
  <si>
    <t xml:space="preserve">i-[Microsoft Office Excel 2003]
Navigate through the following excel menu option to reduce the level of security in executing macros :
Tools --&gt; Macros --&gt; Security --&gt; Low
OR
Tools --&gt; Macros --&gt; Security --&gt; Medium
Save the excel-utility and re-open it.
ii-[Microsoft Office Excel 2007]
Navigate through the following excel menu options to reduce the level of security in executing macros :
Excel Options --&gt; Trust Centre --&gt; Trust Centre Settings --&gt; Macro Settings --&gt; Enable all macros
AND
Excel Options --&gt; Trust Centre --&gt; Trust Centre Settings --&gt; ActiveX Settings --&gt; Enable all controls without restriction and without prompting
Save the excel-utility and re-open it.
iii-[Microsoft Office Excel 2010]
When you open the EXCEL-UTILITY, the yellow Message Bar appears with a shield icon and the Enable Content button.
Click on the Enable Content to enable the macros.
</t>
  </si>
  <si>
    <t>5. Please make sure that your System Date is correct.</t>
  </si>
  <si>
    <t xml:space="preserve">6. Though with effect from 1st July 2012, classification of services has been dispensed with, the assessee is required to select the name(s) of taxable service(s).  Assessees, registered or having amended their registration on or after 01.07.2012 with the service description 'Other than in the Negative List' have to amend their Registration online to delete the said description and add the description(s) of relevant Taxable Service(s).  </t>
  </si>
  <si>
    <t>3. Structure of Utility for ST-3 Return</t>
  </si>
  <si>
    <t>1. e-filing ST3 consists of one worksheet initially, i.e., "Return" name of which is displayed in the tab at the bottom of the worksheet.</t>
  </si>
  <si>
    <t>2. The sheets for entering services payable data are added dynamically by the excel utility. The sheets are named as "Payable-Service (1)", "Payable-Service(2)" etc. The Utility will add a new payable sheet when you select 'Taxable Service Provided' from the dropdown on sheet "Return". At the same time, the utility will add new sheets for Paid-Service, Challan-Service, CENVAT, Distributor etc.</t>
  </si>
  <si>
    <t>4. Steps for filing ST-3 Return - Overview</t>
  </si>
  <si>
    <r>
      <t>I. Fill up the Return data:</t>
    </r>
    <r>
      <rPr>
        <sz val="10"/>
        <color indexed="8"/>
        <rFont val="Verdana"/>
        <family val="2"/>
      </rPr>
      <t xml:space="preserve"> Navigate to each field of every section in the sheet to provide applicable data in correct format.  (Formats will get reflected while filling data.)  </t>
    </r>
  </si>
  <si>
    <t xml:space="preserve">  Click here for detailed Instructions on filling up the Return Data.</t>
  </si>
  <si>
    <r>
      <t xml:space="preserve">II. Validating Sheets: </t>
    </r>
    <r>
      <rPr>
        <sz val="10"/>
        <color indexed="8"/>
        <rFont val="Verdana"/>
        <family val="2"/>
      </rPr>
      <t>Click on the ''</t>
    </r>
    <r>
      <rPr>
        <b/>
        <sz val="10"/>
        <color indexed="8"/>
        <rFont val="Verdana"/>
        <family val="2"/>
      </rPr>
      <t>Validate this sheet</t>
    </r>
    <r>
      <rPr>
        <sz val="10"/>
        <color indexed="8"/>
        <rFont val="Verdana"/>
        <family val="2"/>
      </rPr>
      <t>" button to ensure that the sheet has been properly filled in and also data has been furnished in proper format. If there are some errors on the sheet, e-filing utility will prompt you to correct the same.</t>
    </r>
  </si>
  <si>
    <t xml:space="preserve">In such cases, e-filling utility will not allow you to proceed further until you rectify the errors. </t>
  </si>
  <si>
    <r>
      <t xml:space="preserve">There is </t>
    </r>
    <r>
      <rPr>
        <b/>
        <sz val="10"/>
        <color indexed="8"/>
        <rFont val="Verdana"/>
        <family val="2"/>
      </rPr>
      <t>"Validate Return &amp; Generate XML"</t>
    </r>
    <r>
      <rPr>
        <sz val="10"/>
        <color indexed="8"/>
        <rFont val="Verdana"/>
        <family val="2"/>
      </rPr>
      <t xml:space="preserve"> button on the last sheet </t>
    </r>
    <r>
      <rPr>
        <b/>
        <sz val="10"/>
        <color indexed="8"/>
        <rFont val="Verdana"/>
        <family val="2"/>
      </rPr>
      <t>"Distributor"</t>
    </r>
    <r>
      <rPr>
        <sz val="10"/>
        <color indexed="8"/>
        <rFont val="Verdana"/>
        <family val="2"/>
      </rPr>
      <t xml:space="preserve"> for validating all the entries in your return. If you click on this button, utility will validate all the sheets one by one. In case there is some error identified on some sheet, then it will prompt you about all the errors in your return and will ask to revalidate the sheet.</t>
    </r>
  </si>
  <si>
    <t>Click here for detailed Instructions about Sheet Validations.</t>
  </si>
  <si>
    <r>
      <t xml:space="preserve">III. Generate XML: </t>
    </r>
    <r>
      <rPr>
        <sz val="10"/>
        <color indexed="8"/>
        <rFont val="Verdana"/>
        <family val="2"/>
      </rPr>
      <t xml:space="preserve">After all the required fields have been filled in properly and validated, clicking on </t>
    </r>
    <r>
      <rPr>
        <b/>
        <sz val="10"/>
        <color indexed="8"/>
        <rFont val="Verdana"/>
        <family val="2"/>
      </rPr>
      <t>''Validate Return &amp; Generate XML"</t>
    </r>
    <r>
      <rPr>
        <sz val="10"/>
        <color indexed="8"/>
        <rFont val="Verdana"/>
        <family val="2"/>
      </rPr>
      <t xml:space="preserve"> button will re-check all the sheets and a new file in XML format will be generated.</t>
    </r>
  </si>
  <si>
    <t>Both files will be saved in the same folder in your system where e-filing ST3-Return Excel Utility was saved initially.
Click here for detailed Instructions on Generating file in XML format.</t>
  </si>
  <si>
    <t>Click here for detailed Instructions on Generating file in XML format.</t>
  </si>
  <si>
    <r>
      <t>IV. Upload XML file into ACES application:</t>
    </r>
    <r>
      <rPr>
        <sz val="10"/>
        <color indexed="8"/>
        <rFont val="Verdana"/>
        <family val="2"/>
      </rPr>
      <t xml:space="preserve"> For uploading the XML file generated by the e-filing ST3-Return Excel utility, log into ACES application and access RET &gt; e Filing &gt;  Upload File to upload generated xml file of Return. On Upload screen, provide the required information and browse to select the XML file from the saved location and submit the same.</t>
    </r>
  </si>
  <si>
    <t>Click here  for detailed instructions on Uploading XML file into ACES application.</t>
  </si>
  <si>
    <t>5. Steps for filing ST-3 Return – Detailed Instructions</t>
  </si>
  <si>
    <t>I. Fill up the return data</t>
  </si>
  <si>
    <t>1. All Green Cells are areas where data can be entered.</t>
  </si>
  <si>
    <t>2. You are not allowed to enter any data in the Grey Cells.</t>
  </si>
  <si>
    <t>3. You can use this ST3 Excel Utility for the ST3 return to be filed for the period/s, October 2012 to March 2013 and thereafter.</t>
  </si>
  <si>
    <r>
      <t>4. All the fields marked with asterisk (</t>
    </r>
    <r>
      <rPr>
        <sz val="10"/>
        <color indexed="10"/>
        <rFont val="Verdana"/>
        <family val="2"/>
      </rPr>
      <t>*</t>
    </r>
    <r>
      <rPr>
        <sz val="10"/>
        <color indexed="8"/>
        <rFont val="Verdana"/>
        <family val="2"/>
      </rPr>
      <t>) are mandatory. You have to compulsorily provide data for these fields.</t>
    </r>
  </si>
  <si>
    <t>5. If any mandatory field is left empty, then the ST3-Return Excel utility will not allow you to proceed further for generating XML file.</t>
  </si>
  <si>
    <t>6. Data provided must be in correct format, otherwise ST3-Return Excel utility will not allow you to proceed further for generating XML file.</t>
  </si>
  <si>
    <r>
      <t xml:space="preserve">7. </t>
    </r>
    <r>
      <rPr>
        <b/>
        <sz val="10"/>
        <color indexed="8"/>
        <rFont val="Verdana"/>
        <family val="2"/>
      </rPr>
      <t xml:space="preserve">Moving through the cells: </t>
    </r>
    <r>
      <rPr>
        <sz val="10"/>
        <color indexed="8"/>
        <rFont val="Verdana"/>
        <family val="2"/>
      </rPr>
      <t>After you have entered data in the desired cell, you can click on the ‘tab’ button on the keyboard to reach the next green cell of the section for data entry.</t>
    </r>
  </si>
  <si>
    <r>
      <t xml:space="preserve">8. </t>
    </r>
    <r>
      <rPr>
        <b/>
        <sz val="10"/>
        <color indexed="8"/>
        <rFont val="Verdana"/>
        <family val="2"/>
      </rPr>
      <t>Moving through the sheets:</t>
    </r>
    <r>
      <rPr>
        <sz val="10"/>
        <color indexed="8"/>
        <rFont val="Verdana"/>
        <family val="2"/>
      </rPr>
      <t xml:space="preserve"> After you have filled in the data in a sheet, you can move to the next sheet by clicking the "Next" button. On clicking "Next", you will be taken to the next sheet but the utility does not validate the sheet until "Validate" button is clicked.  Once "Validate" button is clicked, in case  of any error in that sheet, utility will prompt you with an error message and will not allow you to proceed further unless the error is rectified.</t>
    </r>
  </si>
  <si>
    <r>
      <t xml:space="preserve">9. </t>
    </r>
    <r>
      <rPr>
        <b/>
        <sz val="10"/>
        <color indexed="8"/>
        <rFont val="Verdana"/>
        <family val="2"/>
      </rPr>
      <t xml:space="preserve">Adding Row: </t>
    </r>
    <r>
      <rPr>
        <sz val="10"/>
        <color indexed="8"/>
        <rFont val="Verdana"/>
        <family val="2"/>
      </rPr>
      <t>Sections such as "Taxable Service(s) for which Tax is being paid", “Details of Challan” etc., allow you to add/enter as much data as you require in a tabular form. You can click on</t>
    </r>
    <r>
      <rPr>
        <b/>
        <sz val="10"/>
        <color indexed="8"/>
        <rFont val="Verdana"/>
        <family val="2"/>
      </rPr>
      <t xml:space="preserve"> "Add Service", “Add Challan” </t>
    </r>
    <r>
      <rPr>
        <sz val="10"/>
        <color indexed="8"/>
        <rFont val="Verdana"/>
        <family val="2"/>
      </rPr>
      <t>etc., buttons to add more rows.</t>
    </r>
  </si>
  <si>
    <r>
      <rPr>
        <b/>
        <sz val="10"/>
        <color indexed="8"/>
        <rFont val="Verdana"/>
        <family val="2"/>
      </rPr>
      <t>Note:</t>
    </r>
    <r>
      <rPr>
        <sz val="10"/>
        <color indexed="8"/>
        <rFont val="Verdana"/>
        <family val="2"/>
      </rPr>
      <t xml:space="preserve"> To add more than one row, you must fill data in the mandatory fields in the previous row.</t>
    </r>
  </si>
  <si>
    <r>
      <t xml:space="preserve">10. </t>
    </r>
    <r>
      <rPr>
        <b/>
        <sz val="10"/>
        <color indexed="8"/>
        <rFont val="Verdana"/>
        <family val="2"/>
      </rPr>
      <t xml:space="preserve">Deleting Row: </t>
    </r>
    <r>
      <rPr>
        <sz val="10"/>
        <color indexed="8"/>
        <rFont val="Verdana"/>
        <family val="2"/>
      </rPr>
      <t xml:space="preserve">Rows that have been added in the section such as, "Taxable Service(s) for which Tax is being paid",“Details of Challan” etc., can be removed by clicking the button </t>
    </r>
    <r>
      <rPr>
        <b/>
        <sz val="10"/>
        <color indexed="8"/>
        <rFont val="Verdana"/>
        <family val="2"/>
      </rPr>
      <t>"Delete Service",“Delete Challan”</t>
    </r>
    <r>
      <rPr>
        <sz val="10"/>
        <color indexed="8"/>
        <rFont val="Verdana"/>
        <family val="2"/>
      </rPr>
      <t xml:space="preserve"> etc.</t>
    </r>
  </si>
  <si>
    <r>
      <t xml:space="preserve">If you have deleted a Taxable Service, then respective </t>
    </r>
    <r>
      <rPr>
        <b/>
        <sz val="10"/>
        <color indexed="8"/>
        <rFont val="Verdana"/>
        <family val="2"/>
      </rPr>
      <t>Payable</t>
    </r>
    <r>
      <rPr>
        <sz val="10"/>
        <color indexed="8"/>
        <rFont val="Verdana"/>
        <family val="2"/>
      </rPr>
      <t xml:space="preserve"> sheet will also get deleted.
e.g., if you have deleted second row, then Payable (2) sheet will be deleted.</t>
    </r>
  </si>
  <si>
    <r>
      <t xml:space="preserve">11. Filling data for </t>
    </r>
    <r>
      <rPr>
        <b/>
        <sz val="10"/>
        <color indexed="8"/>
        <rFont val="Verdana"/>
        <family val="2"/>
      </rPr>
      <t>"Return"</t>
    </r>
    <r>
      <rPr>
        <sz val="10"/>
        <color indexed="8"/>
        <rFont val="Verdana"/>
        <family val="2"/>
      </rPr>
      <t xml:space="preserve"> sheet:</t>
    </r>
  </si>
  <si>
    <r>
      <t xml:space="preserve">(i) </t>
    </r>
    <r>
      <rPr>
        <b/>
        <sz val="10"/>
        <color indexed="8"/>
        <rFont val="Verdana"/>
        <family val="2"/>
      </rPr>
      <t>Return Period:</t>
    </r>
    <r>
      <rPr>
        <sz val="10"/>
        <color indexed="8"/>
        <rFont val="Verdana"/>
        <family val="2"/>
      </rPr>
      <t xml:space="preserve"> The Financial Year should be entered as full year (eg. 2012-2013) and the Return period should be selected from the drop-down. Please note that this ST3 Excel Utility is meant for the period, 2012-2013 October-March and thereafter.</t>
    </r>
  </si>
  <si>
    <r>
      <t xml:space="preserve">(ii) </t>
    </r>
    <r>
      <rPr>
        <b/>
        <sz val="10"/>
        <color indexed="8"/>
        <rFont val="Verdana"/>
        <family val="2"/>
      </rPr>
      <t>Registration details:</t>
    </r>
    <r>
      <rPr>
        <sz val="10"/>
        <color indexed="8"/>
        <rFont val="Verdana"/>
        <family val="2"/>
      </rPr>
      <t xml:space="preserve"> Enter Registration number.  Name need not be entered as the same will be fetched from the database upon uploading the file.</t>
    </r>
  </si>
  <si>
    <r>
      <t xml:space="preserve">(iii) </t>
    </r>
    <r>
      <rPr>
        <b/>
        <sz val="10"/>
        <color indexed="8"/>
        <rFont val="Verdana"/>
        <family val="2"/>
      </rPr>
      <t>Option for LTU:</t>
    </r>
    <r>
      <rPr>
        <sz val="10"/>
        <color indexed="8"/>
        <rFont val="Verdana"/>
        <family val="2"/>
      </rPr>
      <t xml:space="preserve"> If you are an assessee falling under any of the Large Taxpayer Units (LTU’s), then change the option to "Yes" in serial no. A 6.1. The field, ‘name of the LTU opted for’ is disabled for any entry of input as the same will be fetched from system upon uploading.</t>
    </r>
  </si>
  <si>
    <r>
      <t xml:space="preserve">(iv) Select the </t>
    </r>
    <r>
      <rPr>
        <b/>
        <sz val="10"/>
        <color indexed="8"/>
        <rFont val="Verdana"/>
        <family val="2"/>
      </rPr>
      <t>constitution</t>
    </r>
    <r>
      <rPr>
        <sz val="10"/>
        <color indexed="8"/>
        <rFont val="Verdana"/>
        <family val="2"/>
      </rPr>
      <t xml:space="preserve"> of assessee carefully as mentioned in registration.</t>
    </r>
  </si>
  <si>
    <r>
      <t xml:space="preserve">(v) </t>
    </r>
    <r>
      <rPr>
        <b/>
        <sz val="10"/>
        <color indexed="8"/>
        <rFont val="Verdana"/>
        <family val="2"/>
      </rPr>
      <t>Taxable Service(s) for which Tax is being paid:</t>
    </r>
    <r>
      <rPr>
        <sz val="10"/>
        <color indexed="8"/>
        <rFont val="Verdana"/>
        <family val="2"/>
      </rPr>
      <t xml:space="preserve"> Select the name or names of the taxable service/s from the dropdown provided.</t>
    </r>
  </si>
  <si>
    <t>There is provision for adding new row for selecting more than one taxable service. For adding new row, fill all the details in previous row and click on ‘Add  Service’ button. The utility will add new ‘Payable’ sheet for every Taxable Service entered on Return sheet.</t>
  </si>
  <si>
    <r>
      <t xml:space="preserve">12. </t>
    </r>
    <r>
      <rPr>
        <b/>
        <sz val="10"/>
        <color indexed="8"/>
        <rFont val="Verdana"/>
        <family val="2"/>
      </rPr>
      <t>Filling data for "Payable-Service" sheet:</t>
    </r>
    <r>
      <rPr>
        <sz val="10"/>
        <color indexed="8"/>
        <rFont val="Verdana"/>
        <family val="2"/>
      </rPr>
      <t xml:space="preserve"> Enter the details like ‘value of taxable service’ for Service Provider (amount received) or Service Receiver (amount paid) or both (whichever applicable), education cess payable, secondary and higher education cess payable, exemption/abatement notification details (if applicable), Service Tax rate wise break-up of taxable value. You have to fill 'Payable-Service' sheet for each Service you have mentioned in 'Return' sheet.</t>
    </r>
  </si>
  <si>
    <t>(i) If you want to avail exemption, then you must select ‘Yes’ in A11.1 and Exemption Notification No. and Sl.No. in A11.2.</t>
  </si>
  <si>
    <t xml:space="preserve">(ii) If you want to avail abatement,, then you must select ‘Yes’ in A12.1 and Abatement Notification No. and Sl.No. in A12.2. </t>
  </si>
  <si>
    <t>(iii) Tax Rate: The applicable Advalorem and Specific tax rate should be entered in B1.15/B1.16 and/or B2.15/B2.16.  The system will automatically calculate the Service Tax Payable amount in B1.17 and/or B2.17.</t>
  </si>
  <si>
    <t>(iv) Education Cess: The education cess is calculated at 2% of the Net Service Tax payable (B1.19/B2.19).</t>
  </si>
  <si>
    <r>
      <t>(v) Secondary and Higher Education Cess: The Secondary and Higher Education cess is calculated at 1% of the Net Service Tax payable (B1.19/B2.19).</t>
    </r>
    <r>
      <rPr>
        <b/>
        <sz val="10"/>
        <color indexed="8"/>
        <rFont val="Verdana"/>
        <family val="2"/>
      </rPr>
      <t xml:space="preserve">
If any of the entered Tax Rates – Advalorem, Specific, Education Cess or Secondary and Higher Education Cess – is incorrect for the given service/period, the return is liable to be rejected by the system. </t>
    </r>
  </si>
  <si>
    <t>Note: Throughout the Utility, if Assessee is unable to delete first row like Notification number then assessee can use the DEL(Delete) Button from the computer keyboard after clicking on the cell.</t>
  </si>
  <si>
    <r>
      <t>13. Filling data for</t>
    </r>
    <r>
      <rPr>
        <b/>
        <sz val="10"/>
        <color indexed="8"/>
        <rFont val="Verdana"/>
        <family val="2"/>
      </rPr>
      <t xml:space="preserve"> "Advance-Payment" </t>
    </r>
    <r>
      <rPr>
        <sz val="10"/>
        <color indexed="8"/>
        <rFont val="Verdana"/>
        <family val="2"/>
      </rPr>
      <t>sheet: Enter the details of service tax &amp; cess paid, if any, in advance along with details of relevant challan numbers.</t>
    </r>
  </si>
  <si>
    <r>
      <t xml:space="preserve">14. Filling data for </t>
    </r>
    <r>
      <rPr>
        <b/>
        <sz val="10"/>
        <color indexed="8"/>
        <rFont val="Verdana"/>
        <family val="2"/>
      </rPr>
      <t>"Paid-Service"</t>
    </r>
    <r>
      <rPr>
        <sz val="10"/>
        <color indexed="8"/>
        <rFont val="Verdana"/>
        <family val="2"/>
      </rPr>
      <t xml:space="preserve"> sheet:  Enter the details of service tax paid, education cess paid, secondary and higher education cess paid, other amount paid (Arrears of revenue paid, interest paid, penalty paid etc.) for the given month/quarter against the different heads i.e., by way of cash, by CENVAT credit, by adjustment of excess amount paid earlier etc. System will compare the  tax paid figures with  tax payable figures and give alert message in case of mis-match.</t>
    </r>
  </si>
  <si>
    <r>
      <t xml:space="preserve">15. Filling data for </t>
    </r>
    <r>
      <rPr>
        <b/>
        <sz val="10"/>
        <color indexed="8"/>
        <rFont val="Verdana"/>
        <family val="2"/>
      </rPr>
      <t>"Challan-Service"</t>
    </r>
    <r>
      <rPr>
        <sz val="10"/>
        <color indexed="8"/>
        <rFont val="Verdana"/>
        <family val="2"/>
      </rPr>
      <t xml:space="preserve"> sheet: You can enter the details of challan/s vide which the service tax, education cess, secondary and higher education cess and other amounts were paid and Source Document (if any). You must mention the challan number if the payments are made in cash. The details of challans entered in Advance-Payment section should be entered in the Challan Section (H1) also. </t>
    </r>
  </si>
  <si>
    <r>
      <t>16. Filling data for</t>
    </r>
    <r>
      <rPr>
        <b/>
        <sz val="10"/>
        <color indexed="8"/>
        <rFont val="Verdana"/>
        <family val="2"/>
      </rPr>
      <t xml:space="preserve"> "CENVAT"</t>
    </r>
    <r>
      <rPr>
        <sz val="10"/>
        <color indexed="8"/>
        <rFont val="Verdana"/>
        <family val="2"/>
      </rPr>
      <t xml:space="preserve"> sheet: All the fields are self-explanatory. This is the sheet to enter the details of CENVAT credit taken and utilized for service tax and central excise duty, education cess &amp; secondary and higher education cess.</t>
    </r>
  </si>
  <si>
    <t>You must provide the CENVAT details if tax payments are made through CENVAT Credit.</t>
  </si>
  <si>
    <r>
      <t xml:space="preserve">17. </t>
    </r>
    <r>
      <rPr>
        <b/>
        <sz val="10"/>
        <color indexed="8"/>
        <rFont val="Verdana"/>
        <family val="2"/>
      </rPr>
      <t xml:space="preserve">"Distributor" </t>
    </r>
    <r>
      <rPr>
        <sz val="10"/>
        <color indexed="8"/>
        <rFont val="Verdana"/>
        <family val="2"/>
      </rPr>
      <t>sheet:</t>
    </r>
    <r>
      <rPr>
        <b/>
        <sz val="10"/>
        <color indexed="8"/>
        <rFont val="Verdana"/>
        <family val="2"/>
      </rPr>
      <t xml:space="preserve"> </t>
    </r>
    <r>
      <rPr>
        <sz val="10"/>
        <color indexed="8"/>
        <rFont val="Verdana"/>
        <family val="2"/>
      </rPr>
      <t>You can enter the Credit details for Input Service Distributor (if applicable) and fill in Self-Assessment Memorandum with name, date and place.</t>
    </r>
  </si>
  <si>
    <r>
      <t xml:space="preserve">After filling all the sheets, click on the button </t>
    </r>
    <r>
      <rPr>
        <b/>
        <sz val="10"/>
        <color indexed="8"/>
        <rFont val="Verdana"/>
        <family val="2"/>
      </rPr>
      <t>"Validate Return &amp;  Generate XML"</t>
    </r>
    <r>
      <rPr>
        <sz val="10"/>
        <color indexed="8"/>
        <rFont val="Verdana"/>
        <family val="2"/>
      </rPr>
      <t xml:space="preserve"> to generate XML file for the Return.</t>
    </r>
  </si>
  <si>
    <t>II. Validating Sheets</t>
  </si>
  <si>
    <r>
      <t xml:space="preserve">The Excel utility will validate all the basic mathematical and logical validations. All the database level validations will be done only after uploading the relevant XML file. After the required fields in a sheet are filled up, you must click the </t>
    </r>
    <r>
      <rPr>
        <b/>
        <sz val="10"/>
        <color indexed="8"/>
        <rFont val="Verdana"/>
        <family val="2"/>
      </rPr>
      <t>"Validate this sheet"</t>
    </r>
    <r>
      <rPr>
        <sz val="10"/>
        <color indexed="8"/>
        <rFont val="Verdana"/>
        <family val="2"/>
      </rPr>
      <t xml:space="preserve"> button to confirm that the sheet has no obvious mistakes or data entry validation errors that can be checked by the utility.</t>
    </r>
  </si>
  <si>
    <r>
      <t xml:space="preserve">If mandatory fields such as Registration Number etc. are not filled up, then on clicking the </t>
    </r>
    <r>
      <rPr>
        <b/>
        <sz val="10"/>
        <color indexed="8"/>
        <rFont val="Verdana"/>
        <family val="2"/>
      </rPr>
      <t>"Validate this sheet"</t>
    </r>
    <r>
      <rPr>
        <sz val="10"/>
        <color indexed="8"/>
        <rFont val="Verdana"/>
        <family val="2"/>
      </rPr>
      <t xml:space="preserve"> button, an alert message to fill up those fields will be prompted.</t>
    </r>
  </si>
  <si>
    <r>
      <t xml:space="preserve">There is a provision to validate all the entries in your return at once. It is </t>
    </r>
    <r>
      <rPr>
        <b/>
        <sz val="10"/>
        <color indexed="8"/>
        <rFont val="Verdana"/>
        <family val="2"/>
      </rPr>
      <t xml:space="preserve">"Validate Return &amp; Generate XML" </t>
    </r>
    <r>
      <rPr>
        <sz val="10"/>
        <color indexed="8"/>
        <rFont val="Verdana"/>
        <family val="2"/>
      </rPr>
      <t>button on last sheet. If you click on this button, the Utility will validate all the sheets one by one. In case there is some error identified in some sheet, the utility will prompt you about the same and lead you to the sheet having that error.</t>
    </r>
  </si>
  <si>
    <r>
      <t xml:space="preserve">The errors are generally categorized in two ways: </t>
    </r>
    <r>
      <rPr>
        <b/>
        <sz val="10"/>
        <color indexed="8"/>
        <rFont val="Verdana"/>
        <family val="2"/>
      </rPr>
      <t>Show stoppers</t>
    </r>
    <r>
      <rPr>
        <sz val="10"/>
        <color indexed="8"/>
        <rFont val="Verdana"/>
        <family val="2"/>
      </rPr>
      <t xml:space="preserve"> and </t>
    </r>
    <r>
      <rPr>
        <b/>
        <sz val="10"/>
        <color indexed="8"/>
        <rFont val="Verdana"/>
        <family val="2"/>
      </rPr>
      <t>Warnings.</t>
    </r>
  </si>
  <si>
    <r>
      <t xml:space="preserve">(I.) Show Stoppers: </t>
    </r>
    <r>
      <rPr>
        <sz val="10"/>
        <color indexed="8"/>
        <rFont val="Verdana"/>
        <family val="2"/>
      </rPr>
      <t xml:space="preserve">These are major errors and you cannot proceed without correcting them e.g., Mandatory fields such as Financial Year, Constitution of the Assessee,  etc. left blank.  In such cases, the Utility will not allow you to generate XML file unless you rectify those errors. </t>
    </r>
  </si>
  <si>
    <r>
      <t>(II.) Warnings:</t>
    </r>
    <r>
      <rPr>
        <sz val="10"/>
        <color indexed="8"/>
        <rFont val="Verdana"/>
        <family val="2"/>
      </rPr>
      <t xml:space="preserve"> These are other major errors in the return pointed out by the system as alert message. These errors can be corrected by the assessee. However, system does not prevent the assesse from filing the return with these errors. On acknowledgement of  the error, assessee can proceed with generation of XML (in offline) or filing of the return (in online).</t>
    </r>
  </si>
  <si>
    <t>Utility will list the errors as below and ask you before generating XML file: "Do you want to Submit Return and generate the XML with following errors" If you select ‘YES’, then XML file will be generated with the filled-in data. In case you want to rectify these errors, select answer as "No". The error warnings may appear as below (example) :</t>
  </si>
  <si>
    <t xml:space="preserve">1. The amount of Service Tax Payable in B2.17 for month one for the service (Air Travel Agent service) is (Rs.12000). </t>
  </si>
  <si>
    <t>2.  Service Tax payable (Rs. 12000) does not match with the Tax Paid (Rs. 10000) for month one.</t>
  </si>
  <si>
    <t>III. Generate XML</t>
  </si>
  <si>
    <r>
      <t xml:space="preserve">Once all relevant fields of the sheet have been filled up, clicking on </t>
    </r>
    <r>
      <rPr>
        <b/>
        <sz val="10"/>
        <color indexed="8"/>
        <rFont val="Verdana"/>
        <family val="2"/>
      </rPr>
      <t>"Validate Return &amp; Generate XML"</t>
    </r>
    <r>
      <rPr>
        <sz val="10"/>
        <color indexed="8"/>
        <rFont val="Verdana"/>
        <family val="2"/>
      </rPr>
      <t xml:space="preserve"> button will again validate data entered in all the sheets and XML file will be generated if data is found OK.</t>
    </r>
  </si>
  <si>
    <t>After generating the XML file, the Utility will prompt you about the name and location of the file so saved.</t>
  </si>
  <si>
    <t xml:space="preserve">The name format of the XML file generated will be: RegistrationNumber_Date_Time.xml  e.g., TEMPA0054XSD001_31-Jul-1344016PM.xml        </t>
  </si>
  <si>
    <t>IV. Uploading XML file into ACES application</t>
  </si>
  <si>
    <r>
      <t xml:space="preserve">1. Log into ACES application and access </t>
    </r>
    <r>
      <rPr>
        <b/>
        <sz val="10"/>
        <color indexed="8"/>
        <rFont val="Verdana"/>
        <family val="2"/>
      </rPr>
      <t>'RET &gt; e Filing &gt; Upload File'</t>
    </r>
    <r>
      <rPr>
        <sz val="10"/>
        <color indexed="8"/>
        <rFont val="Verdana"/>
        <family val="2"/>
      </rPr>
      <t xml:space="preserve"> to upload generated xml file of ST3 Return. </t>
    </r>
  </si>
  <si>
    <t>2. On Upload screen, fill in all the required fields like Financial Year, Return for the period and Return Type.</t>
  </si>
  <si>
    <t>3. Click on ‘Browse’ to select the XML file, Save and then submit for uploading.</t>
  </si>
  <si>
    <t>4. After uploading, the application will validate the data. If data are found to be intact, the XML will be successfully uploaded. In case the file is found to be corrupt, Application will reject the XML file at the time of uploading itself.</t>
  </si>
  <si>
    <t>5. After validating the data, application will process the xml file and upload the XML file data into ACES database. (This may take some time.)</t>
  </si>
  <si>
    <r>
      <t xml:space="preserve">6. You can view the status of your e-filed return by accessing the menu ‘RET &gt; e Filing &gt; View XML Status’. There are three status:
a. </t>
    </r>
    <r>
      <rPr>
        <b/>
        <sz val="10"/>
        <color indexed="8"/>
        <rFont val="Verdana"/>
        <family val="2"/>
      </rPr>
      <t>UPLOADED:</t>
    </r>
    <r>
      <rPr>
        <sz val="10"/>
        <color indexed="8"/>
        <rFont val="Verdana"/>
        <family val="2"/>
      </rPr>
      <t xml:space="preserve"> This denotes that the return has been uploaded and under processing. Please view again after sometime. 
b.</t>
    </r>
    <r>
      <rPr>
        <b/>
        <sz val="10"/>
        <color indexed="8"/>
        <rFont val="Verdana"/>
        <family val="2"/>
      </rPr>
      <t xml:space="preserve"> FILED</t>
    </r>
    <r>
      <rPr>
        <sz val="10"/>
        <color indexed="8"/>
        <rFont val="Verdana"/>
        <family val="2"/>
      </rPr>
      <t xml:space="preserve">: This denotes that uploaded return is accepted by the ACES Application. You can view your return from following menu "RET--&gt;View Original ST3 Return or View ST3 Return".
c. </t>
    </r>
    <r>
      <rPr>
        <b/>
        <sz val="10"/>
        <color indexed="8"/>
        <rFont val="Verdana"/>
        <family val="2"/>
      </rPr>
      <t>REJECTED:</t>
    </r>
    <r>
      <rPr>
        <sz val="10"/>
        <color indexed="8"/>
        <rFont val="Verdana"/>
        <family val="2"/>
      </rPr>
      <t xml:space="preserve"> This denotes that the return could not be processed due to errors. The return needs to be corrected and to be uploaded again. If your Return is rejected, then there will be hyperlink appearing on the Return number on clicking which, you can see the errors.</t>
    </r>
  </si>
  <si>
    <t>7. As per the existing provisions, the ST3 return filed can be modified only once by filing a revised return within 90 days from the date of filing the original Return.</t>
  </si>
  <si>
    <t>6. General Instructions</t>
  </si>
  <si>
    <r>
      <t>(i)</t>
    </r>
    <r>
      <rPr>
        <sz val="10"/>
        <color indexed="8"/>
        <rFont val="Verdana"/>
        <family val="2"/>
      </rPr>
      <t xml:space="preserve"> If there is a change in the address or any other information as provided by the assessee in Form ST-1 or as contained in Form ST-2 (Certificate of Registration issued by the Department), the assessee should file amendment to ST1 application online in ACES for getting the Amended ST2 issued by the departmental officer. If the assessee has provided / received any additional service for which he is not registered, he should first file ST1 amendment application and after the approval of the same by the departmental officer, he should file the return.</t>
    </r>
  </si>
  <si>
    <r>
      <t xml:space="preserve">(ii) Reasons for rejection of returns when uploaded, using the Offline Utility:
           </t>
    </r>
    <r>
      <rPr>
        <sz val="10"/>
        <color indexed="8"/>
        <rFont val="Verdana"/>
        <family val="2"/>
      </rPr>
      <t xml:space="preserve">a) Incorrect selection of return type whether it is Original or Revised return.
         b) Incorrect   Registration Number 
         c) If a non-LTU assessee selected as LTU in A6.1 and </t>
    </r>
    <r>
      <rPr>
        <i/>
        <sz val="10"/>
        <color indexed="8"/>
        <rFont val="Verdana"/>
        <family val="2"/>
      </rPr>
      <t>vice versa</t>
    </r>
    <r>
      <rPr>
        <sz val="10"/>
        <color indexed="8"/>
        <rFont val="Verdana"/>
        <family val="2"/>
      </rPr>
      <t xml:space="preserve">
         d) Wrong selection of Constitution.
         e) Incorrect category of Registrant.
         f) Incorrect Rates of Tax / EDU Cess / SHE Cess.  
         g) Higher amount entered in Challan Details Section as against the actual amount deposited.     
         h) Technical Error - Tampering of XML file generated before uploading, use of special characters in the  return, error at the time of generation of XML file etc. </t>
    </r>
  </si>
  <si>
    <t>7. Detailed Instructions to fill up Form ST-3 (Sl. No. wise)</t>
  </si>
  <si>
    <t xml:space="preserve">Serial No. </t>
  </si>
  <si>
    <t>Instructions</t>
  </si>
  <si>
    <r>
      <rPr>
        <sz val="10"/>
        <color indexed="8"/>
        <rFont val="Verdana"/>
        <family val="2"/>
      </rPr>
      <t xml:space="preserve">If you are filing original return, select ‘YES’ for it (and ‘NO’ for revised return).This set of entries are given as default. When you are filing ‘revised return’, click ‘YES’ for ‘revised return’ and ‘NO’ for ‘original return’. </t>
    </r>
    <r>
      <rPr>
        <b/>
        <sz val="10"/>
        <color indexed="8"/>
        <rFont val="Verdana"/>
        <family val="2"/>
      </rPr>
      <t xml:space="preserve">In case of mismatch in the selection of the return type in the excel utility when compared to the selection in the upload screen, the return would get rejected after uploading, during the XML processing. </t>
    </r>
  </si>
  <si>
    <r>
      <t xml:space="preserve">STC No. is the 15 digit PAN-based Service Tax Code number issued to assessee vide FORM ST-2 (Certificate of Registration issued by the Department). </t>
    </r>
    <r>
      <rPr>
        <b/>
        <sz val="10"/>
        <color indexed="8"/>
        <rFont val="Verdana"/>
        <family val="2"/>
      </rPr>
      <t xml:space="preserve">When the return is uploaded, the RC no. entered by the assessee in the excel utility is checked with the registration data and in case of mismatch, the return will be rejected. </t>
    </r>
  </si>
  <si>
    <t>Name field has been disabled for any entry.  No need to fill this field as it will be auto-fetched directly from database once the return is uploaded.</t>
  </si>
  <si>
    <t>A4 / A5</t>
  </si>
  <si>
    <t>These fields meant for entering relevant financial year (2012-2013 onwards) &amp; period for which return is being filed.</t>
  </si>
  <si>
    <t>A6.2</t>
  </si>
  <si>
    <t>When A6.1 is selected as Yes, then this field has been disabled.  No need to fill this field as it will be auto-fetched directly from database once the return is uploaded.</t>
  </si>
  <si>
    <r>
      <rPr>
        <b/>
        <sz val="10"/>
        <color indexed="8"/>
        <rFont val="Verdana"/>
        <family val="2"/>
      </rPr>
      <t xml:space="preserve">Premises Code: </t>
    </r>
    <r>
      <rPr>
        <sz val="10"/>
        <color indexed="8"/>
        <rFont val="Verdana"/>
        <family val="2"/>
      </rPr>
      <t>This field has been disabled.  No need to fill this field as it will be auto- fetched directly from database once the return is uploaded.</t>
    </r>
  </si>
  <si>
    <r>
      <rPr>
        <b/>
        <sz val="10"/>
        <color indexed="8"/>
        <rFont val="Verdana"/>
        <family val="2"/>
      </rPr>
      <t>Appropriate Constitution of business should be selected from the dropdown. In case of incorrect selection of Constitution, the return will be liable for rejection.</t>
    </r>
    <r>
      <rPr>
        <sz val="10"/>
        <color indexed="8"/>
        <rFont val="Verdana"/>
        <family val="2"/>
      </rPr>
      <t xml:space="preserve"> Those assessees who have this field as ‘Others’ or a ‘-‘ in their registration, should immediately file amendment to correct the constitution in their registration data. </t>
    </r>
  </si>
  <si>
    <t>A9</t>
  </si>
  <si>
    <t>Though with effect from 1st July 2012, classification of services has been dispensed with, the assessee is required to select the name(s) of taxable service(s). The details in the return have to be furnished service wise. The details in the return have to be furnished service wise.
Assessees, registered or amended their registration on or after 01.07.2012 with the service description 'Other than in the Negative List' have to amend their Registration online to delete the said description and add the relevant description(s) of Taxable Service(s).</t>
  </si>
  <si>
    <t>Taxable services need not be selected in cases where the assessee is an exclusive ISD.</t>
  </si>
  <si>
    <t>A10.3 / A10.4</t>
  </si>
  <si>
    <t>If the Assessee is paying tax under Partial Reverse Charge,
to enter that amount under B1.6 / B2.7:
1.Select  A10.3 / A10.5  as 'YES'
2. Select the % of Partial Reverse Charge from the dropdown list available at A10.4 / A10.6   
3. Select 'YES' from A11.1
4. Select the Notification No. &amp; Sl.No. applicable to the service from A11.2</t>
  </si>
  <si>
    <t>A11.1/11.2</t>
  </si>
  <si>
    <t>If assessee has availed benefit of any exemption notification, the notification number and relevant Serial number (in the notification), if any, against which such exemption has been availed, have to be entered in A11.1 and A11.2 respectively. The assesse has to select the appropriate Notification No. and Sl.No. to avoid errors.</t>
  </si>
  <si>
    <t>A12.1/12.2</t>
  </si>
  <si>
    <t xml:space="preserve">If assessee has availed abatement from the value of services, he has to furnish the notification number and relevant Serial number (in the notification), if any, against which such abatement has been availed in A12.1 and A12.2 respectively. The assesse has to select the appropriate Notification No. and Sl.No. to avoid errors.    </t>
  </si>
  <si>
    <t>B</t>
  </si>
  <si>
    <t>(i) An assessee liable to pay service tax on quarterly basis may furnish details quarter-wise i.e. Apr-Jun, Jul-Sep, Oct-Dec &amp; Jan-Mar; Once the taxable services are selected in A9, the Payable sheets will be populated based on the same.</t>
  </si>
  <si>
    <t>(ii) The recipient of service liable to pay Service Tax should indicate the amount paid by him to the service provider.</t>
  </si>
  <si>
    <t>B1.1/ B2.1</t>
  </si>
  <si>
    <r>
      <t>Gross  amount  for which bills/invoices/challans are issued against  taxable service provided or agreed to be provided or received/agreed to be received (in  case  of  service  receiver),  which are taxable on accrual basis, as per the Point of Taxation Rules is to be mentioned in this column
(A) it includes,-
    (a)  amount charged towards exported service,
    (b)  amount charged towards exempted service (other than
          export of service),
    (c)  amount charged as a pure agent, and
    (d) amount includible in terms of Rules 5(1) &amp; 6(1) of the
         Service Tax (Determination of Value) Rules, 2006
(B) it excludes
      (a) amount received in advance i.e., before provision of services for which bills or invoices or challans or any other documents may not have been issued, because it has to be shown in column B1.2;
      (b) amount taxable on receipt basis, which is applicable to individuals and partnership firms whose aggregate value of taxable services during previous financial year was less than or equal to rupees fifty lakh and he opts to pay tax at the time when payment is received by him in respect of taxable value of rupees fifty lakh</t>
    </r>
    <r>
      <rPr>
        <sz val="10"/>
        <color indexed="10"/>
        <rFont val="Verdana"/>
        <family val="2"/>
      </rPr>
      <t>*</t>
    </r>
    <r>
      <rPr>
        <sz val="10"/>
        <color indexed="8"/>
        <rFont val="Verdana"/>
        <family val="2"/>
      </rPr>
      <t xml:space="preserve"> in the financial year to which return relates as per third proviso to
 Rule 6(1) of Service Tax Rules, 1994, for which bills or invoices or challans or any other documents may not have been issued, because it has to be shown in column B1.3;
</t>
    </r>
    <r>
      <rPr>
        <b/>
        <sz val="10"/>
        <color indexed="8"/>
        <rFont val="Verdana"/>
        <family val="2"/>
      </rPr>
      <t xml:space="preserve">
</t>
    </r>
    <r>
      <rPr>
        <b/>
        <sz val="10"/>
        <color indexed="10"/>
        <rFont val="Verdana"/>
        <family val="2"/>
      </rPr>
      <t>*</t>
    </r>
    <r>
      <rPr>
        <b/>
        <sz val="10"/>
        <color indexed="8"/>
        <rFont val="Verdana"/>
        <family val="2"/>
      </rPr>
      <t>Please refer to the relevant Rule / section for ascertaining the concurrent limit.</t>
    </r>
    <r>
      <rPr>
        <sz val="10"/>
        <color indexed="8"/>
        <rFont val="Verdana"/>
        <family val="2"/>
      </rPr>
      <t xml:space="preserve">
        (c) Amount taxable for the services provided for which bills or invoices or challans or any other documents may not have been issued, (this amount has to be entered in Row No. B1.4.)
        (d) Service Tax;
        (e) Education Cess; and
        (f) Secondary and Higher Education Cess</t>
    </r>
  </si>
  <si>
    <t>B1.2/ B2.2</t>
  </si>
  <si>
    <t>Amount  received  (or  paid  in  case  of  service  receiver) in  advance is  the total amount received (or paid in case of service receiver) for the particular taxable service before provision of service (including any amount received for continuous service), and
(A) it includes,-
   (a)  amount received towards exported service,
   (b) amount received towards exempted service (other than export of service),
   (c)  amount received as Pure Agent, and
   (d) amount received which is liable to be included in the value in terms of Rules 5(1) &amp; 6(1) of the Service Tax (Determination of Value) Rules, 2006
(B) it excludes
  (a)  Service Tax,
  (b)  Education Cess, and
  (c)  Secondary and Higher Education Cess</t>
  </si>
  <si>
    <t>B1.3/ B2.3</t>
  </si>
  <si>
    <r>
      <t>This is applicable to individuals and partnership firms whose aggregate value of taxable services during previous financial year is less than or equal to rupees fifty lakh and he opts to pay tax at the time when payment is received by him in respect of taxable value of rupees fifty lakh</t>
    </r>
    <r>
      <rPr>
        <sz val="10"/>
        <color indexed="10"/>
        <rFont val="Verdana"/>
        <family val="2"/>
      </rPr>
      <t>*</t>
    </r>
    <r>
      <rPr>
        <sz val="10"/>
        <color indexed="8"/>
        <rFont val="Verdana"/>
        <family val="2"/>
      </rPr>
      <t xml:space="preserve"> in the financial year to which return relates. 
</t>
    </r>
    <r>
      <rPr>
        <b/>
        <sz val="10"/>
        <color indexed="10"/>
        <rFont val="Verdana"/>
        <family val="2"/>
      </rPr>
      <t>*</t>
    </r>
    <r>
      <rPr>
        <b/>
        <sz val="10"/>
        <color indexed="8"/>
        <rFont val="Verdana"/>
        <family val="2"/>
      </rPr>
      <t>Please refer to the relevant Rule / section for ascertaining the concurrent limit.</t>
    </r>
  </si>
  <si>
    <t>B1.5/ B2.4</t>
  </si>
  <si>
    <t>(i) The value of consideration charged (or paid in case of service receiver), other than money, is to be estimated in equivalent money value of such consideration in terms of the Service Tax (Determination of Value) Rules, 2006.</t>
  </si>
  <si>
    <t>(ii) ‘Consideration’ includes any amount that is payable for the taxable services provided or to be provided, as defined in Explanation to Section 67 of the Act.</t>
  </si>
  <si>
    <t>B1.6/ B2.7</t>
  </si>
  <si>
    <t>In case of some services, the liability to pay Service Tax has been placed on the recipient of service in terms of sub-section (2) of section 68 of the Finance Act, 1994 read with Rule 2(1)(d)(i) of the Service Tax Rules, 1994. In respect of such services, the amount on which Service Tax is payable has to be shown as calculated in terms of Rule 7 of Point of Taxation Rules, 2011.(Partial reverse charge). To enter the amount on which Service Tax is payable under partial reverse charge under B1.6 / B2.7:</t>
  </si>
  <si>
    <t>1.Select A10.3 / A10.4 as 'Yes'.
2. Select the % of Partial Reverse Charge from A10.5 / A10.6 from the dropdown list available.
3. Select 'Yes' in A11.1 or A12.1.
4. Select the  Notfn. No. and Sl.No. applicable to the service.</t>
  </si>
  <si>
    <t>B1.8</t>
  </si>
  <si>
    <t xml:space="preserve">With effect from 01.07.2012, export of services are not to be taxed under Service Tax, as per Place of Provision of Services Rules, 2012. If the assessee has included the amount of export of service in column B1.1, he has to fill up said amount in column B1.8 also for claiming deduction of said amount from the gross amount. However, there may be cases where ST-3 return for the period prior to 01.07.2012 is to be filed by service providers or recipient of service, as the case may be. They are also required to fill up this column for furnishing the amount charged against the export of services made before 01.07.2012.  </t>
  </si>
  <si>
    <t>B1.9/ B2.9</t>
  </si>
  <si>
    <t>‘Exempted Service’ refers to the taxable service which is exempt, for the time being, from payment of Service Tax under a notification, other than by way of abatement.</t>
  </si>
  <si>
    <t>B1.10/ B2.10</t>
  </si>
  <si>
    <t>‘Pure Agent’ has been defined in Explanation 1 to Rule 5 of the Service Tax (Determination of Value) Rules, 2006.</t>
  </si>
  <si>
    <t>B1.11/ B2.11</t>
  </si>
  <si>
    <t xml:space="preserve">‘Abatement’ refers to the part of value of taxable service which is not includible in the taxable value for payment of Service Tax through notification, such as Notification No. 26/2012-ST, dated 20.06.2012 issued under Section 66B of the Finance Act, 1994 or any other notification applicable. </t>
  </si>
  <si>
    <t>B1.12/ B2.12</t>
  </si>
  <si>
    <t>Any deduction, which is not mentioned in any other clause, from gross value of taxable service has to be provided (For example, deduction of property tax paid in respect of the taxable service of renting of an immovable property in terms of Rule 6(4C) of Service Tax Rules, 1994 read with Notification No. 29/2012-ST, dated 20th June, 2012). A text field has been provided for furnishing the details of such deductions claimed, which is mandatory.</t>
  </si>
  <si>
    <t>B1.15/ B1.16 and</t>
  </si>
  <si>
    <t>As per Rule 6 of the Service Tax Rules, 1994, the service Providers/Recipients in respect of services of ‘Booking of tickets for Air Travel provided; ‘Insurer carrying on life insurance business’; ‘Purchase or sale of foreign currency including money changing’; and ‘Distributors and selling agents or persons assisting in organizing lottery’ have been given option to pay Service Tax at either specific rate or a combination of specific and ad valorem rate. Such assessees have to mention the details of such taxable value in these columns by selecting the appropriate tax rate(s) as applicable to them.</t>
  </si>
  <si>
    <t>B2.15/ B2.16</t>
  </si>
  <si>
    <t>Sum of Service Tax rate-wise break up of Value (B1.15 / B1.16) should be equal to Net Taxable Value (B2.14 / B2.16).</t>
  </si>
  <si>
    <t>Example: In a case where the Net Taxable Value has been arrived at as Rs.5,00,000/- in B1.15 / B2.15 and the various rates entered are:
1. 12% +2% + 1%     for Rs.2,00,000
2. 10% + 2% + 1%    for Rs.1,00,000
3. 0.12% + 2% + 1% for Rs.   50,000
The balance value of Rs. 1,50,000 (5,00,000- 3,50,000)  is chargeable to specific rate of tax and it should be entered in B1.15 / B2.15 as
4. 0% + 2% + 1%       for Rs. 1,50,000. 
In case of incorrect entry of Tax / Cess rates, whether ADV or Specific,  the return will be liable for rejection.</t>
  </si>
  <si>
    <t>B1.16 / B2.16</t>
  </si>
  <si>
    <t>When the service is liable to only Specific Rate of Tax, the applicable Specific Rate of Tax, and the Rates of Cess will have to be entered in B1.16 / B2.16 and instead of Value, the No. of Taxable Units will have to be entered as the liability is not on value.  For more explanation, the Illustration given in a separate excel sheet, may please be referred.
In a scenario where there is combination of Specific Rate and ADV. Rate, the value for which ADV. Rate is applicable will be entered in B1.15 / B2.15 and Specific rate in B1.16 / B2.16 as given in the Illustration.</t>
  </si>
  <si>
    <r>
      <t xml:space="preserve">PLEASE NOTE: Where tax is chargeable on ADV and Specific rate:
1. For the 'ADV. rate only' portion and combined rate portion, value should be entered in B1.15 / B2.15 with the appropriate ADV. rate.
2. For the 'Specific rate' only portion, value should be entered in B1.15 / B2.15 with the ADV. rate as 0%.
3. The Specific rate and the Taxable units for each Specific rate should be entered in B1.16 / B2.16.
</t>
    </r>
    <r>
      <rPr>
        <b/>
        <sz val="10"/>
        <color indexed="8"/>
        <rFont val="Verdana"/>
        <family val="2"/>
      </rPr>
      <t>In case of incorrect entry of Tax / Cess rates, whether ADV or Specific,  the return will be liable for rejection.</t>
    </r>
  </si>
  <si>
    <t>B1.18/ B2.18</t>
  </si>
  <si>
    <t>Deduction of R &amp; D cess from tax payable can be shown here separately for the relevant services applicable. This deduction is made from the (Gross) Service Tax Payable at B1.17 / B2.17. EDU Cess and SHE Cess Payable are calculated by the system from the Net Service Tax Payable at B1.19 / B2.19 after deducting the R&amp;D Cess amount.</t>
  </si>
  <si>
    <t>B2.5/ B2.6</t>
  </si>
  <si>
    <t xml:space="preserve">Amount charged for services received from Non-Taxable
Territory is to be entered in this column.  This includes value on import of services.
B2.5 - Amount charged for services received from Non-Taxable territory – Imports
B2.6 - Amount charged for services received from Non-Taxable territory – Other than Imports </t>
  </si>
  <si>
    <t>D3/ E3/ F3</t>
  </si>
  <si>
    <t>If any amount has been paid in advance as Service Tax in terms of Rule 6(1A) of Service Tax Rules, 1994 and the assessee has adjusted that amount against his Service Tax liability, such adjustment has to be shown here.</t>
  </si>
  <si>
    <t>D4/ E4/ F4</t>
  </si>
  <si>
    <t>Rule 6(3) of Service Tax Rules, 1994 allows adjustment of Service Tax amount which was paid earlier in respect of taxable service not provided wholly or by the service provider or where the amount of invoice is re-negotiated. Such adjustment is to be shown here.</t>
  </si>
  <si>
    <t>Example: A service provider receives an advance of Rs 1000/- on which he pays a Service Tax of Rs.120/-. However, later on he does not provide this service and refunds the amount to the person from whom the advance was received. He can, in this case, adjust the amount of Rs.120/- for any of his future liability of Service Tax.</t>
  </si>
  <si>
    <t>D5/ E5/ F5</t>
  </si>
  <si>
    <t>Rule 6(4A) of Service Tax Rules, 1994 allows adjustment of  Service Tax amount paid in preceding months or quarter, which is in excess of the Service Tax liability  for such month or quarter. Such adjustment is to be shown here.</t>
  </si>
  <si>
    <t>Example: A service provider having centralized registration pays an amount of Rs 1000/- as Service Tax for services provided by him from his five branches. However, on receipt of information from these branches, the Service Tax liability is computed as Rs 900/-. In this case he has paid an excess amount of Rs.100/- as Service Tax. He can adjust this excess amount of Rs.100/- against Service Tax liability for succeeding month/quarter.</t>
  </si>
  <si>
    <t>D6/ E6/ F6</t>
  </si>
  <si>
    <t>Rule 6(4C) of Service Tax Rules, 1994 allows adjustment of Service Tax amount paid in preceding months or quarter, which is in excess of the amount required to be paid towards Service Tax liability for such month or quarter on account of non-availment of deduction of property tax paid in terms of Notification No. 29/2012-ST, dated 20th June, 2012 from the gross amount of rent charged for the immovable property. Such adjustment is to be shown here.</t>
  </si>
  <si>
    <t>D7/ E7/ F7</t>
  </si>
  <si>
    <t>This is meant for those specified Government Departments who are liable for service tax for the services provided by them but the payment of the same is effected by way of ‘adjustment of entries’ and not by Cash.</t>
  </si>
  <si>
    <t>G1 to G6</t>
  </si>
  <si>
    <t>Arrears of revenue paid now includes,-
(a)  amount that was payable earlier but not paid; 
(b)  amount  pending  recovery  on  finalization  of  adjudication  or appellant stage, as the case may be;
(c)  amount pending in appeals without having any stay for recovery; or
(d)  amount arising on finalization of provisional assessment etc.</t>
  </si>
  <si>
    <t>G7</t>
  </si>
  <si>
    <t>Any amount collected in excess of the Service Tax assessed or determined and paid on any taxable service from the recipient of taxable service in any manner, has to be paid to the credit of the Central Government as per the provisions of Section 73A of the Finance Act, 1994. Assessee may furnish any such amount here.</t>
  </si>
  <si>
    <t>G10</t>
  </si>
  <si>
    <t>Amount of Late Fee paid for any delayed filing of return has to be entered here as prescribed under Rule 7C of Service Tax Rules, 1994.</t>
  </si>
  <si>
    <t>G11</t>
  </si>
  <si>
    <t>Any other amount paid may be specified. (It may include amount paid in terms of any Adjudication Order, any Appellate Order, etc.)</t>
  </si>
  <si>
    <t>H1</t>
  </si>
  <si>
    <r>
      <t xml:space="preserve">Any cash payment made by way of Challan should be entered here, even if entry has been made in any other section / row.  The amount entered here is validated with the cash payment entered in the PAID section in D / E / F / G sections of the return. If any amount is entered as paid by cash, such amount should have a contra entry in Challan Details section in H1. The Challan No. should be correctly entered in this section. In case of incorrect CIN, the return will be marked for Review on validation. 
</t>
    </r>
    <r>
      <rPr>
        <b/>
        <sz val="10"/>
        <color indexed="8"/>
        <rFont val="Verdana"/>
        <family val="2"/>
      </rPr>
      <t>If the amount entered in the return for a given challan is higher than the amount actually deposited against the said challan, the return will be rejected after uploading, on validation.</t>
    </r>
  </si>
  <si>
    <t>H2</t>
  </si>
  <si>
    <t>Against Source Documents, following details may be furnished,-
(i)  For adjustment under Rule 6(3) of Service Tax Rules, 1994, furnish details of earlier return, from where excess amount is derived.
(ii) For adjustment under Rule 6(4A), furnish details of acknowledgement No. of intimation to Superintendent as required to be furnished in the rules;
(iii) For Arrears, Interest and Penalty, the Source Document/period is as follows,-
(a) in case these are paid suomoto by the assessee, the period for which such amount is paid may be furnished
(b) if paid consequent to a Show Cause Notice (SCN) or Order, the Source Document (in ACES) is relevant SCN No./Demand Notice No., Order-in-Original No. or Order-in-Appeal No., or any other order , etc.;
(iv)  For adjustment of excess amount of Service Tax paid on the service of ‘Renting of Immovable Property’ in case the taxpayer has not availed the deduction of property tax paid in terms of Rule 6(4C) of the Service Tax Rules, 1994 read with Notification No. 29/2012-ST, dated 20th June, 2012 and he opts to avail such deduction against his Service Tax liability within 1 year from the date of payment of such property tax, the source document is original receipt issued by the concerned department of State Government showing the payment of such property tax.</t>
  </si>
  <si>
    <t xml:space="preserve">I </t>
  </si>
  <si>
    <t>Unlike the earlier return, in this return, in CENVAT section, EDU Cess and SHE Cess have been provided with separate blocks and entries have to be made accordingly. The Cess is not having combined entries anymore. When any amount is shown as paid by CENVAT in Paid Section, a corresponding entry should be available in CENVAT. This validation is available at the stage of filling up the return and unless this is corrected, the user will not be able to proceed to file the return.</t>
  </si>
  <si>
    <t>I 3.1.2</t>
  </si>
  <si>
    <t>(i) The terms “input”, “capital goods”, “input services” and “ input service distributor” may be understood as defined in the CENVAT Credit Rules, 2004;
(ii) Against Sl. No. I 3.1.2.1, I 3.1.2.2 &amp; I 3.1.2.3, the details of CENVAT credit availed on input/ capital goods/ input services received directly by the assessee, are to be shown. In other words, these figures would not include the Service Tax credit received from Input Service Distributor (i.e., office of the manufacturer or output Service Provider, which receives invoices towards purchases of input services and issues invoices//bills /challans for distribution of such credit, in terms of Rule 7 of CENVAT Credit Rules, 2004).
(iii) Against Sl. No. I 3.1.2.4, furnish the details of Service Tax credit as received from ‘Input Service Distributor’.
(iv) Against Sl. No. I 3.1.2.5, details have to be filled only by Large Taxpayer Unit who has opted to operate as LTU.</t>
  </si>
  <si>
    <t>I 3.1.3.4</t>
  </si>
  <si>
    <t>This has to be filled only by the assessees who are engaged in both, providing taxable service as well as manufacturing and clearance of excisable goods. This entry would also include excise duty paid on capital goods and inputs removed as waste and scrap, in terms of Rule 3(5A) of CCR, 2004.</t>
  </si>
  <si>
    <t>I 3.1.3.7</t>
  </si>
  <si>
    <t>If the assessee has utilised CENVAT credit for making any payment, adjustment or reversal such as in the case of write off of value of inputs or capital goods as per Rule 3(5B) of CCR, 2004; reversal of CENVAT credit on the inputs used in the manufacture of goods which have been ordered to be remitted as per Rule 3(5C) of CCR, 2004; the payment of arrears of revenue etc., such details may be mentioned here.</t>
  </si>
  <si>
    <t xml:space="preserve">I 3.3 </t>
  </si>
  <si>
    <t>Details of CENVAT credit taken and utilised in respect of Secondary and Higher Education Cess has to be shown separately in these columns.</t>
  </si>
  <si>
    <t>I3.1.2.6/I3.2.2.6 /I3.3.2.6</t>
  </si>
  <si>
    <t xml:space="preserve">The Assessee can enter Credit taken other than for the reasons listed along with the reasons in the Text box. </t>
  </si>
  <si>
    <t>J</t>
  </si>
  <si>
    <t>This information has to be furnished by an Input Service Distributor only.
Education Cess and SHE Cess have been provided with separate blocks and entries have to be made accordingly. The Cess is not having combined entries anymore.
1. An assessee can fill up the ISD section in the ST3 return only if he / she is registered as ISD
2. In case of assessees who are registered as ISD alone, they can file return as Provider / Receiver only after amending the registration.</t>
  </si>
  <si>
    <t>J1.4/ J2.4/ J3.4</t>
  </si>
  <si>
    <t>This information has to be furnished by an input service distributor who has availed CENVAT credit of the Service Tax paid on the services used in a unit which is exclusively engaged in manufacturing of exempted excisable goods or providing exempted services, as such credit is not liable to be distributed in terms of Rule 7(b) of the CENVAT Credit Rules, 2004.</t>
  </si>
  <si>
    <t xml:space="preserve">Taxable Service for which Tax is being paid  : </t>
  </si>
  <si>
    <t>A10</t>
  </si>
  <si>
    <t xml:space="preserve">Assessee is liable to pay Service Tax on this taxable service as </t>
  </si>
  <si>
    <r>
      <rPr>
        <b/>
        <sz val="9"/>
        <rFont val="Arial"/>
        <family val="2"/>
      </rPr>
      <t xml:space="preserve">A10.1  </t>
    </r>
    <r>
      <rPr>
        <sz val="9"/>
        <rFont val="Arial"/>
        <family val="2"/>
      </rPr>
      <t xml:space="preserve"> A Service Provider under </t>
    </r>
    <r>
      <rPr>
        <b/>
        <sz val="9"/>
        <rFont val="Arial"/>
        <family val="2"/>
      </rPr>
      <t>Section 68(1)</t>
    </r>
  </si>
  <si>
    <r>
      <rPr>
        <b/>
        <sz val="9"/>
        <rFont val="Arial"/>
        <family val="2"/>
      </rPr>
      <t>A10.2</t>
    </r>
    <r>
      <rPr>
        <sz val="9"/>
        <rFont val="Arial"/>
        <family val="2"/>
      </rPr>
      <t xml:space="preserve">   A Service Receiver under </t>
    </r>
    <r>
      <rPr>
        <b/>
        <sz val="9"/>
        <rFont val="Arial"/>
        <family val="2"/>
      </rPr>
      <t>Section 68(2)</t>
    </r>
  </si>
  <si>
    <r>
      <rPr>
        <b/>
        <sz val="9"/>
        <rFont val="Arial"/>
        <family val="2"/>
      </rPr>
      <t xml:space="preserve">A10.3  </t>
    </r>
    <r>
      <rPr>
        <sz val="9"/>
        <rFont val="Arial"/>
        <family val="2"/>
      </rPr>
      <t xml:space="preserve"> A Service Provider  under partial reverse charge under proviso to </t>
    </r>
    <r>
      <rPr>
        <b/>
        <sz val="9"/>
        <rFont val="Arial"/>
        <family val="2"/>
      </rPr>
      <t>Section 68(2)</t>
    </r>
  </si>
  <si>
    <r>
      <rPr>
        <b/>
        <sz val="9"/>
        <rFont val="Arial"/>
        <family val="2"/>
      </rPr>
      <t>A10.4</t>
    </r>
    <r>
      <rPr>
        <sz val="9"/>
        <rFont val="Arial"/>
        <family val="2"/>
      </rPr>
      <t xml:space="preserve">   A Service Receiver under partial reverse charge under proviso to </t>
    </r>
    <r>
      <rPr>
        <b/>
        <sz val="9"/>
        <rFont val="Arial"/>
        <family val="2"/>
      </rPr>
      <t xml:space="preserve">Section 68(2) </t>
    </r>
  </si>
  <si>
    <r>
      <rPr>
        <b/>
        <sz val="9"/>
        <rFont val="Arial"/>
        <family val="2"/>
      </rPr>
      <t xml:space="preserve">A10.5  </t>
    </r>
    <r>
      <rPr>
        <sz val="9"/>
        <rFont val="Arial"/>
        <family val="2"/>
      </rPr>
      <t xml:space="preserve"> If covered by</t>
    </r>
    <r>
      <rPr>
        <b/>
        <sz val="9"/>
        <rFont val="Arial"/>
        <family val="2"/>
      </rPr>
      <t xml:space="preserve"> A10.3 </t>
    </r>
    <r>
      <rPr>
        <sz val="9"/>
        <rFont val="Arial"/>
        <family val="2"/>
      </rPr>
      <t xml:space="preserve">above, then the percentage of Service Tax Payable  as Provider of Service </t>
    </r>
  </si>
  <si>
    <r>
      <rPr>
        <b/>
        <sz val="9"/>
        <rFont val="Arial"/>
        <family val="2"/>
      </rPr>
      <t>A10.6</t>
    </r>
    <r>
      <rPr>
        <sz val="9"/>
        <rFont val="Arial"/>
        <family val="2"/>
      </rPr>
      <t xml:space="preserve">   If covered by </t>
    </r>
    <r>
      <rPr>
        <b/>
        <sz val="9"/>
        <rFont val="Arial"/>
        <family val="2"/>
      </rPr>
      <t>A10.4</t>
    </r>
    <r>
      <rPr>
        <sz val="9"/>
        <rFont val="Arial"/>
        <family val="2"/>
      </rPr>
      <t xml:space="preserve"> above, then the percentage of Service Tax Payable  as Recipient of Service</t>
    </r>
  </si>
  <si>
    <t>A11   EXEMPTIONS</t>
  </si>
  <si>
    <t>A11.1</t>
  </si>
  <si>
    <t xml:space="preserve">Has the assessee availed benefit of any exemption Notification (‘Y’/‘N’)  </t>
  </si>
  <si>
    <t>A11.2</t>
  </si>
  <si>
    <t>If reply to A11.1 is ‘Y’, please furnish Notification No. and Sl. No. in the Notification under which such exemption is availed</t>
  </si>
  <si>
    <t>Select</t>
  </si>
  <si>
    <t>Notification Number</t>
  </si>
  <si>
    <t xml:space="preserve"> Sl. No.</t>
  </si>
  <si>
    <t>A12   ABATEMENTS</t>
  </si>
  <si>
    <t>A12.1</t>
  </si>
  <si>
    <t xml:space="preserve">Has any abatement from the value of services been claimed (‘Y’/‘N’) </t>
  </si>
  <si>
    <t>A12.2</t>
  </si>
  <si>
    <t>If reply to A12.1 is ‘Y’, please furnish Notification No. and Sl. No. in the Notification under which such abatement is availed</t>
  </si>
  <si>
    <t/>
  </si>
  <si>
    <t>A13   PROVISIONAL ASSESSMENT</t>
  </si>
  <si>
    <t>A13.1</t>
  </si>
  <si>
    <t xml:space="preserve">Whether provisionally assessed (‘Y’/‘N’) </t>
  </si>
  <si>
    <t>A13.2</t>
  </si>
  <si>
    <t xml:space="preserve">If reply to A13.1 is ‘Y’, please furnish Provisional Assessment Order No. &amp; Date </t>
  </si>
  <si>
    <t>Provisional Assessment Order No.</t>
  </si>
  <si>
    <t>Date</t>
  </si>
  <si>
    <t>PART- B</t>
  </si>
  <si>
    <t>VALUE OF TAXABLE SERVICE AND SERVICE TAX PAYABLE</t>
  </si>
  <si>
    <t>B1</t>
  </si>
  <si>
    <t>FOR SERVICE PROVIDER</t>
  </si>
  <si>
    <t xml:space="preserve">Sl No. </t>
  </si>
  <si>
    <t>Quarter</t>
  </si>
  <si>
    <t>Apr-Jun/Oct-Dec</t>
  </si>
  <si>
    <t>Jul-Sep/Jan-Mar</t>
  </si>
  <si>
    <t>Sep/Mar</t>
  </si>
  <si>
    <t>Total</t>
  </si>
  <si>
    <t xml:space="preserve">(I) SERVICE TAX PAYABLE </t>
  </si>
  <si>
    <t>(a)</t>
  </si>
  <si>
    <t>Gross Amount received in money</t>
  </si>
  <si>
    <t>B1.1</t>
  </si>
  <si>
    <t>Gross Amount 
(excluding amounts received in advance, amounts taxable on receipt basis, for which bills/invoices/challans or any other document may not have been issued) for which bills/invoices/challans or any other documents are issued relating to service provided or to be provided (including export of service and exempted service)</t>
  </si>
  <si>
    <t>B1.2</t>
  </si>
  <si>
    <t>Amount received in advance for services for which bills/invoices/challans or any other documents have not been issued</t>
  </si>
  <si>
    <t>B1.3</t>
  </si>
  <si>
    <r>
      <t xml:space="preserve">Amount taxable on receipt basis under third proviso to </t>
    </r>
    <r>
      <rPr>
        <b/>
        <sz val="9"/>
        <rFont val="Arial"/>
        <family val="2"/>
      </rPr>
      <t>Rule 6(1)</t>
    </r>
    <r>
      <rPr>
        <sz val="9"/>
        <rFont val="Arial"/>
        <family val="2"/>
      </rPr>
      <t xml:space="preserve"> of Service Tax Rules, 1994 for which bills/invoices/challans or any other documents have not been issued</t>
    </r>
  </si>
  <si>
    <t>B1.4</t>
  </si>
  <si>
    <t>Amount taxable for services provided for which bills/invoices/challans or any other documents have not been issued</t>
  </si>
  <si>
    <t>B1.5</t>
  </si>
  <si>
    <t>Money equivalent of other considerations charged, if any, in a form other than money</t>
  </si>
  <si>
    <t>B1.6</t>
  </si>
  <si>
    <t>Amount on which Service Tax is payable under partial reverse charge</t>
  </si>
  <si>
    <t>B1.7</t>
  </si>
  <si>
    <t>Gross Taxable Amount  
B1.7 = ( B1.1 + B1.2 + B1.3 + B1.4 + B1.5 + B1.6 )</t>
  </si>
  <si>
    <t>(c)</t>
  </si>
  <si>
    <t xml:space="preserve">Value on which Service Tax is exempt/not payable </t>
  </si>
  <si>
    <t>Amount charged against export of service provided or to be provided</t>
  </si>
  <si>
    <t>B1.9</t>
  </si>
  <si>
    <r>
      <t xml:space="preserve">Amount charged for exempted service provided or to be provided (other than export of service given at </t>
    </r>
    <r>
      <rPr>
        <b/>
        <sz val="9"/>
        <rFont val="Arial"/>
        <family val="2"/>
      </rPr>
      <t xml:space="preserve">B1.8 </t>
    </r>
    <r>
      <rPr>
        <sz val="9"/>
        <rFont val="Arial"/>
        <family val="2"/>
      </rPr>
      <t>above)</t>
    </r>
  </si>
  <si>
    <t>B1.10</t>
  </si>
  <si>
    <t>Amount charged as Pure Agent</t>
  </si>
  <si>
    <t>B1.11</t>
  </si>
  <si>
    <t>Amount claimed as abatement</t>
  </si>
  <si>
    <t>B1.12</t>
  </si>
  <si>
    <t>Any other amount claimed as deduction, 
please specify</t>
  </si>
  <si>
    <t>B11</t>
  </si>
  <si>
    <t>Any other amount claimed as deduction, please specify.</t>
  </si>
  <si>
    <t>B1.13</t>
  </si>
  <si>
    <t>Total Amount claimed as Deduction  
B1.13 = ( B1.8 + B1.9 + B1.10 + B1.11 + B1.12 )</t>
  </si>
  <si>
    <t>B1.14</t>
  </si>
  <si>
    <t>NET TAXABLE VALUE 
B1.14 = ( B1.7 - B1.13 )</t>
  </si>
  <si>
    <t>B1.15</t>
  </si>
  <si>
    <t>Service Tax Rate-wise break up of NET TAXABLE VALUE (B1.14): Advalorem Rate</t>
  </si>
  <si>
    <t xml:space="preserve">
Select</t>
  </si>
  <si>
    <r>
      <rPr>
        <b/>
        <u/>
        <sz val="9"/>
        <rFont val="Arial"/>
        <family val="2"/>
      </rPr>
      <t xml:space="preserve">
Taxable Rate</t>
    </r>
    <r>
      <rPr>
        <b/>
        <sz val="9"/>
        <rFont val="Arial"/>
        <family val="2"/>
      </rPr>
      <t xml:space="preserve">
Tax Rate %
</t>
    </r>
  </si>
  <si>
    <r>
      <rPr>
        <b/>
        <u/>
        <sz val="9"/>
        <rFont val="Arial"/>
        <family val="2"/>
      </rPr>
      <t xml:space="preserve">
Taxable Rate</t>
    </r>
    <r>
      <rPr>
        <b/>
        <sz val="9"/>
        <rFont val="Arial"/>
        <family val="2"/>
      </rPr>
      <t xml:space="preserve">
Education Cess 
Rate %</t>
    </r>
  </si>
  <si>
    <r>
      <rPr>
        <b/>
        <u/>
        <sz val="9"/>
        <rFont val="Arial"/>
        <family val="2"/>
      </rPr>
      <t xml:space="preserve">
Taxable Rate
</t>
    </r>
    <r>
      <rPr>
        <b/>
        <sz val="9"/>
        <rFont val="Arial"/>
        <family val="2"/>
      </rPr>
      <t>Secondary And Higher Education Cess Rate %</t>
    </r>
  </si>
  <si>
    <r>
      <rPr>
        <b/>
        <u/>
        <sz val="9"/>
        <rFont val="Arial"/>
        <family val="2"/>
      </rPr>
      <t xml:space="preserve">
Taxable Value</t>
    </r>
    <r>
      <rPr>
        <b/>
        <sz val="9"/>
        <rFont val="Arial"/>
        <family val="2"/>
      </rPr>
      <t xml:space="preserve">
Apr-Jun/Oct-Dec
</t>
    </r>
  </si>
  <si>
    <r>
      <rPr>
        <b/>
        <u/>
        <sz val="9"/>
        <rFont val="Arial"/>
        <family val="2"/>
      </rPr>
      <t xml:space="preserve">
Taxable Value</t>
    </r>
    <r>
      <rPr>
        <b/>
        <sz val="9"/>
        <rFont val="Arial"/>
        <family val="2"/>
      </rPr>
      <t xml:space="preserve">
Jul-Sep/Jan-Mar
</t>
    </r>
  </si>
  <si>
    <r>
      <rPr>
        <b/>
        <u/>
        <sz val="9"/>
        <rFont val="Arial"/>
        <family val="2"/>
      </rPr>
      <t>Taxable Value</t>
    </r>
    <r>
      <rPr>
        <b/>
        <sz val="9"/>
        <rFont val="Arial"/>
        <family val="2"/>
      </rPr>
      <t xml:space="preserve">
Aug/Feb</t>
    </r>
  </si>
  <si>
    <r>
      <rPr>
        <b/>
        <u/>
        <sz val="9"/>
        <rFont val="Arial"/>
        <family val="2"/>
      </rPr>
      <t>Taxable Value</t>
    </r>
    <r>
      <rPr>
        <b/>
        <sz val="9"/>
        <rFont val="Arial"/>
        <family val="2"/>
      </rPr>
      <t xml:space="preserve">
Sep/Mar</t>
    </r>
  </si>
  <si>
    <r>
      <rPr>
        <b/>
        <u/>
        <sz val="9"/>
        <rFont val="Arial"/>
        <family val="2"/>
      </rPr>
      <t xml:space="preserve">
Taxable Value
</t>
    </r>
    <r>
      <rPr>
        <b/>
        <sz val="9"/>
        <rFont val="Arial"/>
        <family val="2"/>
      </rPr>
      <t xml:space="preserve">Total
</t>
    </r>
  </si>
  <si>
    <t>IV</t>
  </si>
  <si>
    <t>Value on which service tax is payable @ :</t>
  </si>
  <si>
    <t>V</t>
  </si>
  <si>
    <t>Value on  which service tax is payable at any other rate  @ :</t>
  </si>
  <si>
    <t>B1.16</t>
  </si>
  <si>
    <t>Specific Rate (applicable as per Rule 6 of ST Rules)</t>
  </si>
  <si>
    <t>Taxable Rate</t>
  </si>
  <si>
    <t>Taxable Units</t>
  </si>
  <si>
    <r>
      <rPr>
        <b/>
        <u/>
        <sz val="9"/>
        <rFont val="Arial"/>
        <family val="2"/>
      </rPr>
      <t>Taxable Rate</t>
    </r>
    <r>
      <rPr>
        <b/>
        <sz val="9"/>
        <rFont val="Arial"/>
        <family val="2"/>
      </rPr>
      <t xml:space="preserve">
Specific Rate
</t>
    </r>
  </si>
  <si>
    <r>
      <rPr>
        <b/>
        <u/>
        <sz val="9"/>
        <rFont val="Arial"/>
        <family val="2"/>
      </rPr>
      <t>Taxable Rate</t>
    </r>
    <r>
      <rPr>
        <b/>
        <sz val="9"/>
        <rFont val="Arial"/>
        <family val="2"/>
      </rPr>
      <t xml:space="preserve">
Education Cess
 Rate %</t>
    </r>
  </si>
  <si>
    <r>
      <rPr>
        <b/>
        <u/>
        <sz val="9"/>
        <rFont val="Arial"/>
        <family val="2"/>
      </rPr>
      <t>Taxable Units</t>
    </r>
    <r>
      <rPr>
        <b/>
        <sz val="9"/>
        <rFont val="Arial"/>
        <family val="2"/>
      </rPr>
      <t xml:space="preserve">
Apr-Jun/Oct-Dec
</t>
    </r>
  </si>
  <si>
    <r>
      <rPr>
        <b/>
        <u/>
        <sz val="9"/>
        <rFont val="Arial"/>
        <family val="2"/>
      </rPr>
      <t>Taxable Units</t>
    </r>
    <r>
      <rPr>
        <b/>
        <sz val="9"/>
        <rFont val="Arial"/>
        <family val="2"/>
      </rPr>
      <t xml:space="preserve">
Jul-Sep/Jan-Mar
</t>
    </r>
  </si>
  <si>
    <r>
      <rPr>
        <b/>
        <u/>
        <sz val="9"/>
        <rFont val="Arial"/>
        <family val="2"/>
      </rPr>
      <t xml:space="preserve">Taxable Units
</t>
    </r>
    <r>
      <rPr>
        <b/>
        <sz val="9"/>
        <rFont val="Arial"/>
        <family val="2"/>
      </rPr>
      <t xml:space="preserve">Total
</t>
    </r>
  </si>
  <si>
    <t>B16</t>
  </si>
  <si>
    <t xml:space="preserve">Any other rate </t>
  </si>
  <si>
    <t>B1.17</t>
  </si>
  <si>
    <r>
      <t>Service Tax payable</t>
    </r>
    <r>
      <rPr>
        <sz val="9"/>
        <rFont val="Arial"/>
        <family val="2"/>
      </rPr>
      <t xml:space="preserve"> </t>
    </r>
  </si>
  <si>
    <t>B1.18</t>
  </si>
  <si>
    <r>
      <t>Less R&amp;D Cess payable</t>
    </r>
    <r>
      <rPr>
        <sz val="9"/>
        <rFont val="Arial"/>
        <family val="2"/>
      </rPr>
      <t xml:space="preserve">  </t>
    </r>
  </si>
  <si>
    <t xml:space="preserve">(II) TAXABLE AMOUNT CHARGED </t>
  </si>
  <si>
    <t>(j)</t>
  </si>
  <si>
    <t xml:space="preserve">Gross amount for which bills/invoices/challans are issued relating to service provided/to be provided (including export of service and exempted service)  </t>
  </si>
  <si>
    <t>(k)</t>
  </si>
  <si>
    <t xml:space="preserve">Money equivalent of other considerations charged,if any,in a form other than money </t>
  </si>
  <si>
    <t>(l)</t>
  </si>
  <si>
    <t>Amount charged for exported service provided/to be provided :</t>
  </si>
  <si>
    <t>B1.19</t>
  </si>
  <si>
    <t xml:space="preserve">Net Service Tax payable
B1.19 = ( B1.17 - B1.18 )   </t>
  </si>
  <si>
    <t>(n)</t>
  </si>
  <si>
    <t xml:space="preserve">Amount charged as pure agent : </t>
  </si>
  <si>
    <t>B1.20</t>
  </si>
  <si>
    <t xml:space="preserve">Education Cess payable </t>
  </si>
  <si>
    <t>B1.21</t>
  </si>
  <si>
    <t>Secondary &amp; Higher Education Cess payable</t>
  </si>
  <si>
    <t>B2</t>
  </si>
  <si>
    <t>FOR SERVICE RECEIVER</t>
  </si>
  <si>
    <t>Aug/Feb</t>
  </si>
  <si>
    <t>B2.1</t>
  </si>
  <si>
    <t>Gross Amount
(excluding amounts paid in advance, amounts taxable on payment basis, for which bills/invoices/challans or any other document may not have been issued) for which bills/invoices/challans or any other documents are issued relating to service received or to be received</t>
  </si>
  <si>
    <t>B2.2</t>
  </si>
  <si>
    <t>Amount paid in advance for services for which bills/invoices/challans or any other documents have not been issued</t>
  </si>
  <si>
    <t>B2.3</t>
  </si>
  <si>
    <t>B2.4</t>
  </si>
  <si>
    <t>Money equivalent of other considerations paid, if any, in a form other than money</t>
  </si>
  <si>
    <t>B2.5</t>
  </si>
  <si>
    <t>Amount paid for services received from Non-Taxable Territory - Imports</t>
  </si>
  <si>
    <t>B2.6</t>
  </si>
  <si>
    <t>Amount paid for services received from Non-Taxable Territory - Other than Imports</t>
  </si>
  <si>
    <t>B2.7</t>
  </si>
  <si>
    <t>B2.8</t>
  </si>
  <si>
    <t>Gross Taxable Amount 
B2.8 = ( B2.1 + B2.2 + B2.3 + B2.4 + B2.5 + B2.6 + B2.7 )</t>
  </si>
  <si>
    <t>B2.9</t>
  </si>
  <si>
    <t>Amount paid for exempted services received or to be received</t>
  </si>
  <si>
    <t>B2.10</t>
  </si>
  <si>
    <t>Amount paid as Pure Agent</t>
  </si>
  <si>
    <t>B2.11</t>
  </si>
  <si>
    <t>B31</t>
  </si>
  <si>
    <t>Any other amount claimed as deduction, please specify</t>
  </si>
  <si>
    <t>B2.12</t>
  </si>
  <si>
    <t xml:space="preserve">Any other amount claimed as deduction, 
please specify </t>
  </si>
  <si>
    <t>B2.13</t>
  </si>
  <si>
    <t>Total Amount claimed as Deduction 
B2.13 = ( B2.9 + B2.10 + B2.11 + B2.12 )</t>
  </si>
  <si>
    <t>B2.14</t>
  </si>
  <si>
    <t>NET TAXABLE VALUE 
B2.14 = ( B2.8 - B2.13 )</t>
  </si>
  <si>
    <t>B2.15</t>
  </si>
  <si>
    <t>Service Tax Rate-wise break up of NET TAXABLE VALUE (B2.14): Advalorem Rate</t>
  </si>
  <si>
    <t>Taxable Value</t>
  </si>
  <si>
    <r>
      <rPr>
        <b/>
        <u/>
        <sz val="9"/>
        <rFont val="Arial"/>
        <family val="2"/>
      </rPr>
      <t>Taxable Rate</t>
    </r>
    <r>
      <rPr>
        <b/>
        <sz val="9"/>
        <rFont val="Arial"/>
        <family val="2"/>
      </rPr>
      <t xml:space="preserve">
Tax Rate % 
</t>
    </r>
  </si>
  <si>
    <r>
      <rPr>
        <b/>
        <u/>
        <sz val="9"/>
        <rFont val="Arial"/>
        <family val="2"/>
      </rPr>
      <t>Taxable Rate</t>
    </r>
    <r>
      <rPr>
        <b/>
        <sz val="9"/>
        <rFont val="Arial"/>
        <family val="2"/>
      </rPr>
      <t xml:space="preserve">
Education Cess 
Rate %</t>
    </r>
  </si>
  <si>
    <r>
      <rPr>
        <b/>
        <u/>
        <sz val="9"/>
        <rFont val="Arial"/>
        <family val="2"/>
      </rPr>
      <t xml:space="preserve">
Taxable Rate
</t>
    </r>
    <r>
      <rPr>
        <b/>
        <sz val="9"/>
        <rFont val="Arial"/>
        <family val="2"/>
      </rPr>
      <t>Secondary And Higher Education Cess 
Rate %</t>
    </r>
  </si>
  <si>
    <r>
      <rPr>
        <b/>
        <u/>
        <sz val="9"/>
        <rFont val="Arial"/>
        <family val="2"/>
      </rPr>
      <t>Taxable Value</t>
    </r>
    <r>
      <rPr>
        <b/>
        <sz val="9"/>
        <rFont val="Arial"/>
        <family val="2"/>
      </rPr>
      <t xml:space="preserve">
Apr-Jun/Oct-Dec
</t>
    </r>
  </si>
  <si>
    <r>
      <rPr>
        <b/>
        <u/>
        <sz val="9"/>
        <rFont val="Arial"/>
        <family val="2"/>
      </rPr>
      <t xml:space="preserve">Taxable Value
</t>
    </r>
    <r>
      <rPr>
        <b/>
        <sz val="9"/>
        <rFont val="Arial"/>
        <family val="2"/>
      </rPr>
      <t xml:space="preserve">
Sep</t>
    </r>
  </si>
  <si>
    <r>
      <rPr>
        <b/>
        <u/>
        <sz val="9"/>
        <rFont val="Arial"/>
        <family val="2"/>
      </rPr>
      <t>Taxable Value</t>
    </r>
    <r>
      <rPr>
        <b/>
        <sz val="9"/>
        <rFont val="Arial"/>
        <family val="2"/>
      </rPr>
      <t xml:space="preserve">
Jul-Sep/Jan-Mar
</t>
    </r>
  </si>
  <si>
    <r>
      <rPr>
        <b/>
        <u/>
        <sz val="9"/>
        <rFont val="Arial"/>
        <family val="2"/>
      </rPr>
      <t xml:space="preserve">Taxable Value
</t>
    </r>
    <r>
      <rPr>
        <b/>
        <sz val="9"/>
        <rFont val="Arial"/>
        <family val="2"/>
      </rPr>
      <t xml:space="preserve">Total
</t>
    </r>
  </si>
  <si>
    <r>
      <t xml:space="preserve">Taxable Rate
</t>
    </r>
    <r>
      <rPr>
        <b/>
        <sz val="9"/>
        <rFont val="Arial"/>
        <family val="2"/>
      </rPr>
      <t>Education Cess 
Rate %</t>
    </r>
  </si>
  <si>
    <r>
      <t xml:space="preserve">
Taxable Rate
</t>
    </r>
    <r>
      <rPr>
        <b/>
        <sz val="9"/>
        <rFont val="Arial"/>
        <family val="2"/>
      </rPr>
      <t>Secondary And Higher Education Cess Rate %</t>
    </r>
  </si>
  <si>
    <r>
      <rPr>
        <b/>
        <u/>
        <sz val="9"/>
        <rFont val="Arial"/>
        <family val="2"/>
      </rPr>
      <t>Taxable Value</t>
    </r>
    <r>
      <rPr>
        <b/>
        <sz val="9"/>
        <rFont val="Arial"/>
        <family val="2"/>
      </rPr>
      <t xml:space="preserve">
July</t>
    </r>
  </si>
  <si>
    <r>
      <t xml:space="preserve">Taxable Value
</t>
    </r>
    <r>
      <rPr>
        <b/>
        <sz val="9"/>
        <rFont val="Arial"/>
        <family val="2"/>
      </rPr>
      <t xml:space="preserve">
Apr-Jun/Oct-Dec
</t>
    </r>
  </si>
  <si>
    <r>
      <t xml:space="preserve">Taxable Value
</t>
    </r>
    <r>
      <rPr>
        <b/>
        <sz val="9"/>
        <rFont val="Arial"/>
        <family val="2"/>
      </rPr>
      <t xml:space="preserve">Jul-Sep/Jan-Mar
</t>
    </r>
  </si>
  <si>
    <r>
      <t xml:space="preserve">Taxable Value
</t>
    </r>
    <r>
      <rPr>
        <b/>
        <sz val="9"/>
        <rFont val="Arial"/>
        <family val="2"/>
      </rPr>
      <t xml:space="preserve">Total
</t>
    </r>
  </si>
  <si>
    <t>B2.16</t>
  </si>
  <si>
    <r>
      <rPr>
        <b/>
        <u/>
        <sz val="9"/>
        <rFont val="Arial"/>
        <family val="2"/>
      </rPr>
      <t>Taxable Rate</t>
    </r>
    <r>
      <rPr>
        <b/>
        <sz val="9"/>
        <rFont val="Arial"/>
        <family val="2"/>
      </rPr>
      <t xml:space="preserve">
Specific Rate
 </t>
    </r>
  </si>
  <si>
    <r>
      <rPr>
        <b/>
        <u/>
        <sz val="9"/>
        <rFont val="Arial"/>
        <family val="2"/>
      </rPr>
      <t xml:space="preserve">Taxable Units
</t>
    </r>
    <r>
      <rPr>
        <b/>
        <sz val="9"/>
        <rFont val="Arial"/>
        <family val="2"/>
      </rPr>
      <t xml:space="preserve">
Sep</t>
    </r>
  </si>
  <si>
    <t>B36</t>
  </si>
  <si>
    <t>Any other rate</t>
  </si>
  <si>
    <t>B2.17</t>
  </si>
  <si>
    <t>B2.18</t>
  </si>
  <si>
    <t xml:space="preserve">Less R&amp;D Cess payable </t>
  </si>
  <si>
    <t>B2.19</t>
  </si>
  <si>
    <t xml:space="preserve">Net Service Tax payable
B2.19 = ( B2.17 – B2.18 )  </t>
  </si>
  <si>
    <t>B2.20</t>
  </si>
  <si>
    <t>B2.21</t>
  </si>
  <si>
    <t xml:space="preserve">
 </t>
  </si>
  <si>
    <t xml:space="preserve">PART- C   </t>
  </si>
  <si>
    <t>SERVICE TAX PAID IN ADVANCE</t>
  </si>
  <si>
    <t>Amount of Service Tax paid in advance under sub-rule (1A) of Rule 6 of ST Rules</t>
  </si>
  <si>
    <t>C1</t>
  </si>
  <si>
    <t>Amount of Service Tax deposited in advance</t>
  </si>
  <si>
    <t>C2</t>
  </si>
  <si>
    <t>Amount of Education Cess deposited in advance</t>
  </si>
  <si>
    <t>C3</t>
  </si>
  <si>
    <t>Amount of Secondary &amp; Higher Education Cess deposited in advance</t>
  </si>
  <si>
    <t>C4</t>
  </si>
  <si>
    <t>Challan Nos. &amp; Amount</t>
  </si>
  <si>
    <t>Challan Number (CIN)</t>
  </si>
  <si>
    <t>Amount</t>
  </si>
  <si>
    <t xml:space="preserve">PART-D    </t>
  </si>
  <si>
    <t>SERVICE TAX PAID IN CASH AND THROUGH CENVAT CREDIT</t>
  </si>
  <si>
    <t>Service Tax, Education Cess, Secondary &amp; Higher Education Cess and other amounts paid 
(To be filled by a person liable to pay Service Tax and not to be filled by an Input Service Distributor)</t>
  </si>
  <si>
    <t>D1</t>
  </si>
  <si>
    <t>In cash</t>
  </si>
  <si>
    <t>D2</t>
  </si>
  <si>
    <t>By CENVAT credit 
(not applicable where the Service Tax is liable to be paid by the recipient of service)</t>
  </si>
  <si>
    <t>D3</t>
  </si>
  <si>
    <r>
      <t xml:space="preserve">By adjustment of amount paid as Service Tax in advance under </t>
    </r>
    <r>
      <rPr>
        <b/>
        <sz val="9"/>
        <rFont val="Arial"/>
        <family val="2"/>
      </rPr>
      <t>Rule 6(1A)</t>
    </r>
    <r>
      <rPr>
        <sz val="9"/>
        <rFont val="Arial"/>
        <family val="2"/>
      </rPr>
      <t xml:space="preserve"> of the ST Rules </t>
    </r>
  </si>
  <si>
    <t>D4</t>
  </si>
  <si>
    <r>
      <t xml:space="preserve">By adjustment of excess amount paid earlier as Service Tax and adjusted, by taking credit of such excess Service Tax paid, in this period under </t>
    </r>
    <r>
      <rPr>
        <b/>
        <sz val="9"/>
        <rFont val="Arial"/>
        <family val="2"/>
      </rPr>
      <t>Rule 6(3)</t>
    </r>
    <r>
      <rPr>
        <sz val="9"/>
        <rFont val="Arial"/>
        <family val="2"/>
      </rPr>
      <t xml:space="preserve"> of the ST Rules </t>
    </r>
  </si>
  <si>
    <t>D5</t>
  </si>
  <si>
    <r>
      <t xml:space="preserve">By adjustment of excess amount paid earlier as Service Tax and adjusted in this period under </t>
    </r>
    <r>
      <rPr>
        <b/>
        <sz val="9"/>
        <rFont val="Arial"/>
        <family val="2"/>
      </rPr>
      <t>Rule 6(4A)</t>
    </r>
    <r>
      <rPr>
        <sz val="9"/>
        <rFont val="Arial"/>
        <family val="2"/>
      </rPr>
      <t xml:space="preserve"> of the ST Rules </t>
    </r>
  </si>
  <si>
    <t>D6</t>
  </si>
  <si>
    <r>
      <t xml:space="preserve">By adjustment of excess amount paid earlier as Service Tax in respect of service of Renting of Immovable Property, on account of non-availment of deduction of Property Tax paid and adjusted in this period under </t>
    </r>
    <r>
      <rPr>
        <b/>
        <sz val="9"/>
        <rFont val="Arial"/>
        <family val="2"/>
      </rPr>
      <t>Rule 6 (4C)</t>
    </r>
    <r>
      <rPr>
        <sz val="9"/>
        <rFont val="Arial"/>
        <family val="2"/>
      </rPr>
      <t xml:space="preserve"> of the ST Rules</t>
    </r>
  </si>
  <si>
    <t>D7</t>
  </si>
  <si>
    <t xml:space="preserve">By Book Adjustment in the case of specified Govt Departments </t>
  </si>
  <si>
    <t>D8</t>
  </si>
  <si>
    <t>Total Tax paid 
D8 = ( D1 + D2 + D3 + D4 + D5 + D6 + D7 )</t>
  </si>
  <si>
    <t xml:space="preserve">PART-E  </t>
  </si>
  <si>
    <t>EDUCATION CESS PAID IN CASH AND THROUGH CENVAT CREDIT</t>
  </si>
  <si>
    <t>E1</t>
  </si>
  <si>
    <t>E2</t>
  </si>
  <si>
    <t>By CENVAT Credit 
(not applicable where the Service Tax is liable to be paid by the recipient of service)</t>
  </si>
  <si>
    <t>E3</t>
  </si>
  <si>
    <r>
      <t xml:space="preserve">By adjustment of amount paid as Service Tax in  advance under 
</t>
    </r>
    <r>
      <rPr>
        <b/>
        <sz val="9"/>
        <rFont val="Arial"/>
        <family val="2"/>
      </rPr>
      <t>Rule</t>
    </r>
    <r>
      <rPr>
        <sz val="9"/>
        <rFont val="Arial"/>
        <family val="2"/>
      </rPr>
      <t xml:space="preserve"> </t>
    </r>
    <r>
      <rPr>
        <b/>
        <sz val="9"/>
        <rFont val="Arial"/>
        <family val="2"/>
      </rPr>
      <t xml:space="preserve">6 (1A) </t>
    </r>
    <r>
      <rPr>
        <sz val="9"/>
        <rFont val="Arial"/>
        <family val="2"/>
      </rPr>
      <t xml:space="preserve">of the ST Rules </t>
    </r>
  </si>
  <si>
    <t>E4</t>
  </si>
  <si>
    <t>E5</t>
  </si>
  <si>
    <r>
      <t xml:space="preserve">By adjustment of excess amount paid earlier as Service Tax and adjusted in this period under </t>
    </r>
    <r>
      <rPr>
        <b/>
        <sz val="9"/>
        <rFont val="Arial"/>
        <family val="2"/>
      </rPr>
      <t>Rule 6(4A)</t>
    </r>
    <r>
      <rPr>
        <sz val="9"/>
        <rFont val="Arial"/>
        <family val="2"/>
      </rPr>
      <t xml:space="preserve"> of the ST Rules  </t>
    </r>
  </si>
  <si>
    <t>E6</t>
  </si>
  <si>
    <r>
      <t>By adjustment of excess amount paid earlier as Service Tax in respect of service of Renting of Immovable Property, on account of non-availment of deduction of Property Tax paid and adjusted in this period under</t>
    </r>
    <r>
      <rPr>
        <b/>
        <sz val="9"/>
        <rFont val="Arial"/>
        <family val="2"/>
      </rPr>
      <t xml:space="preserve"> Rule 6 (4C) </t>
    </r>
    <r>
      <rPr>
        <sz val="9"/>
        <rFont val="Arial"/>
        <family val="2"/>
      </rPr>
      <t xml:space="preserve">of the ST Rules  </t>
    </r>
  </si>
  <si>
    <t>E7</t>
  </si>
  <si>
    <t xml:space="preserve">By Book Adjustment in the case of specified Govt Departments  </t>
  </si>
  <si>
    <t>E8</t>
  </si>
  <si>
    <t>Total Education Cess paid 
E8 = ( E1 + E2 + E3 + E4 + E5 + E6 + E7 )</t>
  </si>
  <si>
    <t xml:space="preserve">PART-F  </t>
  </si>
  <si>
    <t>SECONDARY &amp; HIGHER EDUCATION CESS PAID IN CASH AND THROUGH CENVAT CREDIT</t>
  </si>
  <si>
    <t>F1</t>
  </si>
  <si>
    <t>F2</t>
  </si>
  <si>
    <t>F3</t>
  </si>
  <si>
    <r>
      <t xml:space="preserve">By adjustment of amount paid as Service Tax in  advance under 
</t>
    </r>
    <r>
      <rPr>
        <b/>
        <sz val="9"/>
        <rFont val="Arial"/>
        <family val="2"/>
      </rPr>
      <t>Rule</t>
    </r>
    <r>
      <rPr>
        <sz val="9"/>
        <rFont val="Arial"/>
        <family val="2"/>
      </rPr>
      <t xml:space="preserve"> </t>
    </r>
    <r>
      <rPr>
        <b/>
        <sz val="9"/>
        <rFont val="Arial"/>
        <family val="2"/>
      </rPr>
      <t xml:space="preserve">6 (1A) </t>
    </r>
    <r>
      <rPr>
        <sz val="9"/>
        <rFont val="Arial"/>
        <family val="2"/>
      </rPr>
      <t>of the ST Rules</t>
    </r>
  </si>
  <si>
    <t>F4</t>
  </si>
  <si>
    <t>F5</t>
  </si>
  <si>
    <t>F6</t>
  </si>
  <si>
    <r>
      <t xml:space="preserve">By adjustment of excess amount paid earlier as Service Tax in respect of service of Renting of Immovable Property, on account of non-availment of deduction of Property Tax paid and adjusted in this period under </t>
    </r>
    <r>
      <rPr>
        <b/>
        <sz val="9"/>
        <rFont val="Arial"/>
        <family val="2"/>
      </rPr>
      <t>Rule 6 (4C)</t>
    </r>
    <r>
      <rPr>
        <sz val="9"/>
        <rFont val="Arial"/>
        <family val="2"/>
      </rPr>
      <t xml:space="preserve"> of the ST Rules </t>
    </r>
  </si>
  <si>
    <t>F7</t>
  </si>
  <si>
    <t>F8</t>
  </si>
  <si>
    <t>Total Secondary &amp; Higher Education Cess paid
F8 = ( F1 + F2 + F3 + F4 + F5 + F6 + F7 )</t>
  </si>
  <si>
    <t xml:space="preserve">PART-G  </t>
  </si>
  <si>
    <t>ARREARS, INTEREST, PENALTY, ANY OTHER AMOUNT ETC., PAID</t>
  </si>
  <si>
    <t>G1</t>
  </si>
  <si>
    <t>Arrears of Revenue (Tax amount) paid in cash</t>
  </si>
  <si>
    <t>G2</t>
  </si>
  <si>
    <t xml:space="preserve">Arrears of Revenue (Tax amount) paid by utilising CENVAT credit  </t>
  </si>
  <si>
    <t>G3</t>
  </si>
  <si>
    <t>Arrears of Education Cess paid in cash</t>
  </si>
  <si>
    <t>G4</t>
  </si>
  <si>
    <t xml:space="preserve">Arrears of Education Cess paid by utilising CENVAT credit </t>
  </si>
  <si>
    <t>G5</t>
  </si>
  <si>
    <t>Arrears of Secondary &amp; Higher Education Cess paid in cash</t>
  </si>
  <si>
    <t>G6</t>
  </si>
  <si>
    <t xml:space="preserve">Arrears of Secondary &amp; Higher Education Cess paid by utilising 
CENVAT credit </t>
  </si>
  <si>
    <r>
      <t xml:space="preserve">Amount paid in terms of </t>
    </r>
    <r>
      <rPr>
        <b/>
        <sz val="9"/>
        <rFont val="Arial"/>
        <family val="2"/>
      </rPr>
      <t xml:space="preserve">Section 73A of Finance Act,1994 </t>
    </r>
  </si>
  <si>
    <t>G8</t>
  </si>
  <si>
    <t xml:space="preserve">Interest paid (in cash only) </t>
  </si>
  <si>
    <t>G9</t>
  </si>
  <si>
    <t xml:space="preserve">Penalty paid (in cash only) </t>
  </si>
  <si>
    <t>Amount of Late Fee paid, if any</t>
  </si>
  <si>
    <t xml:space="preserve">Any Other Amount paid  (please specify) </t>
  </si>
  <si>
    <t>G12</t>
  </si>
  <si>
    <t>Total payment of Arrears, Interest, Penalty and any other amount, etc. made
G12 = ( G1 + G2 + G3 + G4 + G5 + G6 + G7 + G8 + G9 + G10 + G11 )</t>
  </si>
  <si>
    <t>PART-H</t>
  </si>
  <si>
    <t xml:space="preserve">H1 </t>
  </si>
  <si>
    <t>DETAILS OF CHALLAN (vide which Service Tax, Education Cess, Secondary and Higher Education Cess and other amounts have been paid in cash)</t>
  </si>
  <si>
    <t>Challan Nos. with Amount</t>
  </si>
  <si>
    <t xml:space="preserve">H2 </t>
  </si>
  <si>
    <t>Source Documents details for payments made in advance / adjustment, for entries made at D3, D4, D5, D6, D7;  E3, E4, E5, E6, E7;  F3, F4, F5, F6, F7;  &amp; G1 to G11</t>
  </si>
  <si>
    <t>Sl. No. and description of payment entry in this return</t>
  </si>
  <si>
    <t>Challan / Document Number</t>
  </si>
  <si>
    <t>Challan / Document Date</t>
  </si>
  <si>
    <r>
      <rPr>
        <i/>
        <sz val="9"/>
        <color indexed="10"/>
        <rFont val="Arial"/>
        <family val="2"/>
      </rPr>
      <t>**</t>
    </r>
    <r>
      <rPr>
        <i/>
        <sz val="9"/>
        <rFont val="Arial"/>
        <family val="2"/>
      </rPr>
      <t>(Assessee liable to pay Service Tax on quarterly basis may furnish details quarter wise i.e. Apr-Jun, Jul-Sep, Oct-Dec, Jan-Mar)</t>
    </r>
  </si>
  <si>
    <t>chladd8769s</t>
  </si>
  <si>
    <t xml:space="preserve">PART-I     DETAILS OF AMOUNT OF SERVICE TAX PAYABLE BUT NOT PAID AS ON THE DUE DATE OF PAYMENT PERIOD (MONTH / QUARTER) FOR WHICH RETURN IS FILED </t>
  </si>
  <si>
    <t>I1</t>
  </si>
  <si>
    <t>Total Tax Payable</t>
  </si>
  <si>
    <t>I1.1</t>
  </si>
  <si>
    <t>July</t>
  </si>
  <si>
    <t>Aug</t>
  </si>
  <si>
    <t>Sep</t>
  </si>
  <si>
    <t>S.No.</t>
  </si>
  <si>
    <t>July/Jan</t>
  </si>
  <si>
    <t>I1.2</t>
  </si>
  <si>
    <t xml:space="preserve">Tax Paid within due date of payment </t>
  </si>
  <si>
    <t xml:space="preserve">Date of Payment </t>
  </si>
  <si>
    <t>I1.3</t>
  </si>
  <si>
    <t xml:space="preserve">Tax paid after due date of payment </t>
  </si>
  <si>
    <t>I1.4</t>
  </si>
  <si>
    <t xml:space="preserve">Interest Paid, if any </t>
  </si>
  <si>
    <t>I2</t>
  </si>
  <si>
    <t>sdf</t>
  </si>
  <si>
    <r>
      <t xml:space="preserve">By adjustment of amount paid as Service Tax in advance under </t>
    </r>
    <r>
      <rPr>
        <b/>
        <sz val="8"/>
        <rFont val="Arial"/>
        <family val="2"/>
      </rPr>
      <t>Rule 6(1A)</t>
    </r>
    <r>
      <rPr>
        <sz val="8"/>
        <rFont val="Arial"/>
        <family val="2"/>
      </rPr>
      <t xml:space="preserve"> of the ST Rules </t>
    </r>
  </si>
  <si>
    <t xml:space="preserve">DETAILS OF AMOUNT OF SERVICE TAX PAYABLE BUT NOT PAID AS ON THE 
DUE DATE OF PAYMENT PERIOD (MONTH / QUARTER) FOR WHICH RETURN IS FILED </t>
  </si>
  <si>
    <t xml:space="preserve">DETAILS OF DELAYED FILING OFRETURN </t>
  </si>
  <si>
    <r>
      <t xml:space="preserve">DETAILS OF AMOUNT OF SERVICE TAX PAYABLE BUT NOT PAID AS ON THE 
DUE DATE OF PAYMENT PERIOD (MONTH / QUARTER) FOR WHICH RETURN IS FILED </t>
    </r>
    <r>
      <rPr>
        <b/>
        <sz val="8"/>
        <color indexed="10"/>
        <rFont val="Arial"/>
        <family val="2"/>
      </rPr>
      <t>*</t>
    </r>
  </si>
  <si>
    <t>I2.1</t>
  </si>
  <si>
    <t xml:space="preserve">Due Date for filing this return </t>
  </si>
  <si>
    <t>I2.2</t>
  </si>
  <si>
    <t xml:space="preserve">Actual Date of Filing of this return </t>
  </si>
  <si>
    <t>I2.3</t>
  </si>
  <si>
    <t>No. of days of delay, if any</t>
  </si>
  <si>
    <t>I2.4</t>
  </si>
  <si>
    <t>Amount of Late fee payable on delayed filing</t>
  </si>
  <si>
    <t>I2.5</t>
  </si>
  <si>
    <t>Amount of Late fee paid, if any</t>
  </si>
  <si>
    <r>
      <t xml:space="preserve">PART- </t>
    </r>
    <r>
      <rPr>
        <b/>
        <sz val="9"/>
        <rFont val="Comic Sans MS"/>
        <family val="4"/>
      </rPr>
      <t>I</t>
    </r>
  </si>
  <si>
    <t xml:space="preserve">DETAILS OF INPUT STAGE CENVAT CREDIT 
(To be filled by a taxable Service Provider only and  not to be filled by Service Receiver liable to pay Service Tax or Input Service Distributor) </t>
  </si>
  <si>
    <r>
      <rPr>
        <b/>
        <sz val="9"/>
        <rFont val="Comic Sans MS"/>
        <family val="4"/>
      </rPr>
      <t xml:space="preserve">I </t>
    </r>
    <r>
      <rPr>
        <b/>
        <sz val="9"/>
        <rFont val="Arial"/>
        <family val="2"/>
      </rPr>
      <t xml:space="preserve">1   DETAILS ABOUT THE ASSESSEE PROVIDING EXEMPTED AND NON-TAXABLE SERVICE OR MANUFACTURING EXEMPTED EXCISABLE GOODS </t>
    </r>
    <r>
      <rPr>
        <b/>
        <sz val="9"/>
        <color indexed="10"/>
        <rFont val="Arial"/>
        <family val="2"/>
      </rPr>
      <t>*</t>
    </r>
  </si>
  <si>
    <r>
      <rPr>
        <b/>
        <sz val="9"/>
        <rFont val="Comic Sans MS"/>
        <family val="4"/>
      </rPr>
      <t>I 1.1</t>
    </r>
    <r>
      <rPr>
        <b/>
        <sz val="8"/>
        <rFont val="Arial"/>
        <family val="2"/>
      </rPr>
      <t/>
    </r>
  </si>
  <si>
    <t>Whether providing any exempted service or non-taxable service ('Y'/'N')</t>
  </si>
  <si>
    <t>I 1.2</t>
  </si>
  <si>
    <t>Whether manufacturing any exempted excisable goods ('Y'/'N')</t>
  </si>
  <si>
    <r>
      <rPr>
        <b/>
        <sz val="9"/>
        <rFont val="Comic Sans MS"/>
        <family val="4"/>
      </rPr>
      <t>I 1.3</t>
    </r>
    <r>
      <rPr>
        <sz val="9"/>
        <rFont val="Arial"/>
        <family val="2"/>
      </rPr>
      <t xml:space="preserve"> </t>
    </r>
  </si>
  <si>
    <r>
      <t>If reply to anyone of the above is 'Y', whether maintaining separate account for receipt or consumption of input service and input goods
 [refer to</t>
    </r>
    <r>
      <rPr>
        <b/>
        <sz val="9"/>
        <rFont val="Arial"/>
        <family val="2"/>
      </rPr>
      <t xml:space="preserve"> Rule 6(2)</t>
    </r>
    <r>
      <rPr>
        <sz val="9"/>
        <rFont val="Arial"/>
        <family val="2"/>
      </rPr>
      <t xml:space="preserve"> of CENVAT Credit Rules, 2004] ('Y'/'N')</t>
    </r>
  </si>
  <si>
    <t>I 1.4</t>
  </si>
  <si>
    <r>
      <t xml:space="preserve">If reply to anyone of the columns </t>
    </r>
    <r>
      <rPr>
        <b/>
        <sz val="9"/>
        <rFont val="Comic Sans MS"/>
        <family val="4"/>
      </rPr>
      <t>I 1.1</t>
    </r>
    <r>
      <rPr>
        <sz val="9"/>
        <rFont val="Arial"/>
        <family val="2"/>
      </rPr>
      <t xml:space="preserve"> &amp; </t>
    </r>
    <r>
      <rPr>
        <b/>
        <sz val="9"/>
        <rFont val="Comic Sans MS"/>
        <family val="4"/>
      </rPr>
      <t>I 1.2</t>
    </r>
    <r>
      <rPr>
        <sz val="9"/>
        <rFont val="Arial"/>
        <family val="2"/>
      </rPr>
      <t xml:space="preserve"> above is ‘Y’, and</t>
    </r>
    <r>
      <rPr>
        <sz val="9"/>
        <rFont val="Comic Sans MS"/>
        <family val="4"/>
      </rPr>
      <t xml:space="preserve"> </t>
    </r>
    <r>
      <rPr>
        <b/>
        <sz val="9"/>
        <rFont val="Comic Sans MS"/>
        <family val="4"/>
      </rPr>
      <t>I 1.3</t>
    </r>
    <r>
      <rPr>
        <sz val="9"/>
        <rFont val="Arial"/>
        <family val="2"/>
      </rPr>
      <t xml:space="preserve"> is ‘N’, which option, from the below mentioned options, is being availed under </t>
    </r>
    <r>
      <rPr>
        <b/>
        <sz val="9"/>
        <rFont val="Arial"/>
        <family val="2"/>
      </rPr>
      <t>Rule 6(3)</t>
    </r>
    <r>
      <rPr>
        <sz val="9"/>
        <rFont val="Arial"/>
        <family val="2"/>
      </rPr>
      <t xml:space="preserve"> of the CENVAT Credit Rules, 2004 </t>
    </r>
  </si>
  <si>
    <t>I 1.4.1</t>
  </si>
  <si>
    <r>
      <t xml:space="preserve">Whether paying an amount equal to 6% of the value of exempted goods and exempted services 
[refer to </t>
    </r>
    <r>
      <rPr>
        <b/>
        <sz val="9"/>
        <rFont val="Arial"/>
        <family val="2"/>
      </rPr>
      <t>Rule 6(3)(i)</t>
    </r>
    <r>
      <rPr>
        <sz val="9"/>
        <rFont val="Arial"/>
        <family val="2"/>
      </rPr>
      <t xml:space="preserve"> of CENVAT Credit Rules, 2004] ('Y'/'N'); or </t>
    </r>
  </si>
  <si>
    <t>I 1.4.2</t>
  </si>
  <si>
    <r>
      <t xml:space="preserve">Whether paying an amount equivalent to CENVAT Credit attributable to inputs and input services used in or in relation to manufacture of exempted goods or provision of exempted services 
[refer to </t>
    </r>
    <r>
      <rPr>
        <b/>
        <sz val="9"/>
        <rFont val="Arial"/>
        <family val="2"/>
      </rPr>
      <t xml:space="preserve">Rule 6(3)(ii) </t>
    </r>
    <r>
      <rPr>
        <sz val="9"/>
        <rFont val="Arial"/>
        <family val="2"/>
      </rPr>
      <t xml:space="preserve">of CENVAT Credit Rules, 2004] ('Y'/'N'); or </t>
    </r>
  </si>
  <si>
    <t>I 1.4.3</t>
  </si>
  <si>
    <r>
      <t xml:space="preserve">Whether maintaining separate account for receipt or consumption of input goods, taking CENVAT credit only on inputs (used in or in relation to the manufacture of dutiable final products excluding exempted goods and for the provision of output services excluding exempted services) and paying an amount equivalent to CENVAT Credit attributable to input services used in or in relation to manufacture of exempted goods or provision of exempted services
[refer to </t>
    </r>
    <r>
      <rPr>
        <b/>
        <sz val="9"/>
        <rFont val="Arial"/>
        <family val="2"/>
      </rPr>
      <t xml:space="preserve">Rule 6(3)(iii) </t>
    </r>
    <r>
      <rPr>
        <sz val="9"/>
        <rFont val="Arial"/>
        <family val="2"/>
      </rPr>
      <t>of CENVAT Credit Rules, 2004] ('Y'/'N')</t>
    </r>
  </si>
  <si>
    <r>
      <rPr>
        <b/>
        <sz val="9"/>
        <rFont val="Comic Sans MS"/>
        <family val="4"/>
      </rPr>
      <t>I 2</t>
    </r>
    <r>
      <rPr>
        <b/>
        <sz val="9"/>
        <rFont val="Arial"/>
        <family val="2"/>
      </rPr>
      <t xml:space="preserve">   AMOUNT PAYABLE UNDER RULE 6(3) OF THE CENVAT CREDIT RULES, 2004</t>
    </r>
    <r>
      <rPr>
        <b/>
        <sz val="9"/>
        <color indexed="10"/>
        <rFont val="Arial"/>
        <family val="2"/>
      </rPr>
      <t xml:space="preserve"> *</t>
    </r>
  </si>
  <si>
    <t>I 2.1</t>
  </si>
  <si>
    <t xml:space="preserve">Value of exempted goods cleared </t>
  </si>
  <si>
    <t>I 2.2</t>
  </si>
  <si>
    <t xml:space="preserve">Value of exempted services provided </t>
  </si>
  <si>
    <t>I 2.3</t>
  </si>
  <si>
    <r>
      <t xml:space="preserve">Amount paid under </t>
    </r>
    <r>
      <rPr>
        <b/>
        <sz val="9"/>
        <rFont val="Arial"/>
        <family val="2"/>
      </rPr>
      <t>Rule 6(3)</t>
    </r>
    <r>
      <rPr>
        <sz val="9"/>
        <rFont val="Arial"/>
        <family val="2"/>
      </rPr>
      <t xml:space="preserve"> of CENVAT Credit Rules, 2004, by debiting CENVAT Credit account </t>
    </r>
  </si>
  <si>
    <t>I 2.4</t>
  </si>
  <si>
    <r>
      <t xml:space="preserve">Amount paid under </t>
    </r>
    <r>
      <rPr>
        <b/>
        <sz val="9"/>
        <rFont val="Arial"/>
        <family val="2"/>
      </rPr>
      <t>Rule 6(3)</t>
    </r>
    <r>
      <rPr>
        <sz val="9"/>
        <rFont val="Arial"/>
        <family val="2"/>
      </rPr>
      <t xml:space="preserve"> of CENVAT Credit Rules, 2004, by cash </t>
    </r>
  </si>
  <si>
    <t>I 2.5</t>
  </si>
  <si>
    <r>
      <t>Total amount paid under</t>
    </r>
    <r>
      <rPr>
        <b/>
        <sz val="9"/>
        <rFont val="Arial"/>
        <family val="2"/>
      </rPr>
      <t xml:space="preserve"> Rule 6(3)</t>
    </r>
    <r>
      <rPr>
        <sz val="9"/>
        <rFont val="Arial"/>
        <family val="2"/>
      </rPr>
      <t xml:space="preserve"> of CENVAT Credit Rules, 2004 
</t>
    </r>
    <r>
      <rPr>
        <b/>
        <sz val="9"/>
        <rFont val="Comic Sans MS"/>
        <family val="4"/>
      </rPr>
      <t>I 2.5 = ( I 2.3 + I 2.4 )</t>
    </r>
  </si>
  <si>
    <t>I 2.6</t>
  </si>
  <si>
    <r>
      <t>Challan Nos, vide which amount mentioned in</t>
    </r>
    <r>
      <rPr>
        <b/>
        <sz val="9"/>
        <rFont val="Arial"/>
        <family val="2"/>
      </rPr>
      <t xml:space="preserve"> </t>
    </r>
    <r>
      <rPr>
        <b/>
        <sz val="9"/>
        <rFont val="Comic Sans MS"/>
        <family val="4"/>
      </rPr>
      <t xml:space="preserve">I 2.4 </t>
    </r>
    <r>
      <rPr>
        <sz val="9"/>
        <rFont val="Arial"/>
        <family val="2"/>
      </rPr>
      <t>is paid</t>
    </r>
  </si>
  <si>
    <t>Month/Quarter</t>
  </si>
  <si>
    <t>GAR-7 Challan(s)</t>
  </si>
  <si>
    <r>
      <rPr>
        <b/>
        <sz val="9"/>
        <rFont val="Comic Sans MS"/>
        <family val="4"/>
      </rPr>
      <t xml:space="preserve">I 3 </t>
    </r>
    <r>
      <rPr>
        <b/>
        <sz val="9"/>
        <rFont val="Arial"/>
        <family val="2"/>
      </rPr>
      <t xml:space="preserve">  CENVAT CREDIT TAKEN AND UTILIZED</t>
    </r>
  </si>
  <si>
    <t xml:space="preserve">(I) CENVAT CREDIT OF SERVICE TAX AND CENTRAL EXCISE DUTY </t>
  </si>
  <si>
    <r>
      <rPr>
        <b/>
        <sz val="9"/>
        <rFont val="Comic Sans MS"/>
        <family val="4"/>
      </rPr>
      <t>I 3.1</t>
    </r>
    <r>
      <rPr>
        <b/>
        <sz val="9"/>
        <rFont val="Arial"/>
        <family val="2"/>
      </rPr>
      <t xml:space="preserve">   DETAILS OF CENVAT CREDIT OF SERVICE TAX AND CENTRAL EXCISE DUTY TAKEN AND  UTILISATION THEREOF- </t>
    </r>
  </si>
  <si>
    <t xml:space="preserve">Details of Credit </t>
  </si>
  <si>
    <t>I 3.1.1</t>
  </si>
  <si>
    <t xml:space="preserve">Opening Balance  </t>
  </si>
  <si>
    <r>
      <t>I 3.1.2</t>
    </r>
    <r>
      <rPr>
        <sz val="10"/>
        <rFont val="Arial"/>
        <family val="2"/>
      </rPr>
      <t/>
    </r>
  </si>
  <si>
    <t xml:space="preserve">Credit taken  </t>
  </si>
  <si>
    <t>I 3.1.2.1</t>
  </si>
  <si>
    <t xml:space="preserve">on inputs </t>
  </si>
  <si>
    <t>I 3.1.2.2</t>
  </si>
  <si>
    <t xml:space="preserve">on capital goods </t>
  </si>
  <si>
    <t>I 3.1.2.3</t>
  </si>
  <si>
    <t>on input services received directly</t>
  </si>
  <si>
    <t>I 3.1.2.4</t>
  </si>
  <si>
    <t xml:space="preserve">as received from Input Service Distributor </t>
  </si>
  <si>
    <t>I 3.1.2.5</t>
  </si>
  <si>
    <r>
      <t xml:space="preserve">from inter unit transfer by a LTU </t>
    </r>
    <r>
      <rPr>
        <sz val="9"/>
        <color indexed="10"/>
        <rFont val="Arial"/>
        <family val="2"/>
      </rPr>
      <t>*</t>
    </r>
    <r>
      <rPr>
        <sz val="9"/>
        <rFont val="Arial"/>
        <family val="2"/>
      </rPr>
      <t xml:space="preserve">  </t>
    </r>
  </si>
  <si>
    <t>I 3.1.2.6</t>
  </si>
  <si>
    <t xml:space="preserve">Any other credit taken (please specify) </t>
  </si>
  <si>
    <t>I 3.1.2.7</t>
  </si>
  <si>
    <r>
      <t xml:space="preserve">TOTAL CREDIT TAKEN  
</t>
    </r>
    <r>
      <rPr>
        <b/>
        <sz val="9"/>
        <rFont val="Comic Sans MS"/>
        <family val="4"/>
      </rPr>
      <t>I 3.1.2.7 = ( I 3.1.2.1 + I 3.1.2.2 + I 3.1.2.3 + I 3.1.2.4 + 
I 3.1.2.5 + I 3.1.2.6 )</t>
    </r>
  </si>
  <si>
    <t>I 3.1.3</t>
  </si>
  <si>
    <t>Credit Utilised</t>
  </si>
  <si>
    <t>I 3.1.3.1</t>
  </si>
  <si>
    <t xml:space="preserve">for payment of Service Tax  </t>
  </si>
  <si>
    <t>I 3.1.3.2</t>
  </si>
  <si>
    <t>for payment of Education Cess on taxable services</t>
  </si>
  <si>
    <t>I 3.1.3.3</t>
  </si>
  <si>
    <t xml:space="preserve">for payment of Secondary and Higher Education Cess on taxable services  </t>
  </si>
  <si>
    <t xml:space="preserve">for payment of excise duty or any other duty   </t>
  </si>
  <si>
    <t>I 3.1.3.5</t>
  </si>
  <si>
    <t xml:space="preserve">towards clearance of input goods and capital goods removed as such or after use </t>
  </si>
  <si>
    <t>I 3.1.3.6</t>
  </si>
  <si>
    <r>
      <t xml:space="preserve">towards inter unit transfer to LTU </t>
    </r>
    <r>
      <rPr>
        <sz val="9"/>
        <color indexed="10"/>
        <rFont val="Arial"/>
        <family val="2"/>
      </rPr>
      <t>*</t>
    </r>
  </si>
  <si>
    <r>
      <t xml:space="preserve">for Payment of an amount under </t>
    </r>
    <r>
      <rPr>
        <b/>
        <sz val="9"/>
        <rFont val="Arial"/>
        <family val="2"/>
      </rPr>
      <t>Rule 6(3)</t>
    </r>
    <r>
      <rPr>
        <sz val="9"/>
        <rFont val="Arial"/>
        <family val="2"/>
      </rPr>
      <t xml:space="preserve"> of the CENVAT Credit Rules, 2004 </t>
    </r>
  </si>
  <si>
    <t>J3.1.3.7</t>
  </si>
  <si>
    <t xml:space="preserve">For  any other payments/ adjustments/ reversal  (Please specify): </t>
  </si>
  <si>
    <t>I 3.1.3.8</t>
  </si>
  <si>
    <t xml:space="preserve">for  any other payments/ adjustments/ reversal  (please specify) </t>
  </si>
  <si>
    <t>I 3.1.3.9</t>
  </si>
  <si>
    <r>
      <t xml:space="preserve">TOTAL CREDIT UTILISED 
</t>
    </r>
    <r>
      <rPr>
        <b/>
        <sz val="9"/>
        <rFont val="Comic Sans MS"/>
        <family val="4"/>
      </rPr>
      <t>I 3.1.3.9 = ( I 3.1.3.1 + I 3.1.3.2 + I 3.1.3.3 + I 3.1.3.4 + 
I 3.1.3.5 + I 3.1.3.6 + I 3.1.3.7 + I 3.1.3.8 )</t>
    </r>
  </si>
  <si>
    <t>I 3.1.4</t>
  </si>
  <si>
    <r>
      <t xml:space="preserve">Closing Balance of CENVAT credit 
</t>
    </r>
    <r>
      <rPr>
        <b/>
        <sz val="9"/>
        <rFont val="Comic Sans MS"/>
        <family val="4"/>
      </rPr>
      <t>I 3.1.4 =  { ( I 3.1.1 + I 3.1.2.7 ) - I 3.1.3.9 }</t>
    </r>
  </si>
  <si>
    <r>
      <rPr>
        <b/>
        <sz val="9"/>
        <rFont val="Comic Sans MS"/>
        <family val="4"/>
      </rPr>
      <t>I 3.2</t>
    </r>
    <r>
      <rPr>
        <b/>
        <sz val="9"/>
        <rFont val="Arial"/>
        <family val="2"/>
      </rPr>
      <t xml:space="preserve">   DETAILS OF CENVAT CREDIT OF EDUCATION CESS TAKEN &amp; UTILISATION THEREOF -</t>
    </r>
  </si>
  <si>
    <t>I 3.2.1</t>
  </si>
  <si>
    <t xml:space="preserve">Opening Balance of Education Cess   </t>
  </si>
  <si>
    <t>I 3.2.2</t>
  </si>
  <si>
    <t xml:space="preserve">Credit of Education Cess taken  </t>
  </si>
  <si>
    <t>I 3.2.2.1</t>
  </si>
  <si>
    <t>I 3.2.2.2</t>
  </si>
  <si>
    <t>I 3.2.2.3</t>
  </si>
  <si>
    <t>I 3.2.2.4</t>
  </si>
  <si>
    <t>I 3.2.2.5</t>
  </si>
  <si>
    <r>
      <t xml:space="preserve">from inter unit transfer by a LTU </t>
    </r>
    <r>
      <rPr>
        <sz val="9"/>
        <color indexed="10"/>
        <rFont val="Arial"/>
        <family val="2"/>
      </rPr>
      <t>*</t>
    </r>
    <r>
      <rPr>
        <sz val="9"/>
        <rFont val="Arial"/>
        <family val="2"/>
      </rPr>
      <t xml:space="preserve">   </t>
    </r>
  </si>
  <si>
    <t>J3.2.2.6</t>
  </si>
  <si>
    <t xml:space="preserve">For  any other  credit taken (Please specify): </t>
  </si>
  <si>
    <t>I 3.2.2.6</t>
  </si>
  <si>
    <t xml:space="preserve">for  any other  credit taken (please specify) </t>
  </si>
  <si>
    <t>I 3.2.2.7</t>
  </si>
  <si>
    <r>
      <t xml:space="preserve">Total credit of Education Cess taken  
</t>
    </r>
    <r>
      <rPr>
        <b/>
        <sz val="9"/>
        <rFont val="Comic Sans MS"/>
        <family val="4"/>
      </rPr>
      <t>I 3.2.2.7 = ( I 3.2.2.1 + I 3.2.2.2 + I 3.2.2.3 + I 3.2.2.4 +    
I 3.2.2.5 + I 3.2.2.6 )</t>
    </r>
  </si>
  <si>
    <t>I 3.2.3</t>
  </si>
  <si>
    <t>Credit of Education Cess utilised</t>
  </si>
  <si>
    <t>I 3.2.3.1</t>
  </si>
  <si>
    <t>for payment of Education Cess on goods &amp; services</t>
  </si>
  <si>
    <t>I 3.2.3.2</t>
  </si>
  <si>
    <t>towards payment of Education Cess on clearance of input goods and capital goods removed as such or after use</t>
  </si>
  <si>
    <t>I 3.2.3.3</t>
  </si>
  <si>
    <r>
      <t>towards inter unit transfer to LTU</t>
    </r>
    <r>
      <rPr>
        <sz val="9"/>
        <color indexed="10"/>
        <rFont val="Arial"/>
        <family val="2"/>
      </rPr>
      <t xml:space="preserve"> * </t>
    </r>
    <r>
      <rPr>
        <sz val="9"/>
        <rFont val="Arial"/>
        <family val="2"/>
      </rPr>
      <t xml:space="preserve"> </t>
    </r>
  </si>
  <si>
    <t>J3.2.3.4</t>
  </si>
  <si>
    <t xml:space="preserve">For  any other payments/ adjustments/ reversal  (Please specify) : </t>
  </si>
  <si>
    <t>I 3.2.3.4</t>
  </si>
  <si>
    <t xml:space="preserve">for  any other payments/ adjustments/ reversal  (please specify)   </t>
  </si>
  <si>
    <t>I 3.2.3.5</t>
  </si>
  <si>
    <r>
      <t xml:space="preserve">Total credit of Education Cess utilised 
</t>
    </r>
    <r>
      <rPr>
        <b/>
        <sz val="9"/>
        <rFont val="Comic Sans MS"/>
        <family val="4"/>
      </rPr>
      <t>I 3.2.3.5 = ( I 3.2.3.1 + I 3.2.3.2 + I 3.2.3.3 + I 3.2.3.4 )</t>
    </r>
  </si>
  <si>
    <t>I 3.2.4</t>
  </si>
  <si>
    <r>
      <t xml:space="preserve">Closing Balance of Education Cess
</t>
    </r>
    <r>
      <rPr>
        <b/>
        <sz val="9"/>
        <rFont val="Comic Sans MS"/>
        <family val="4"/>
      </rPr>
      <t>I 3.2.4 =  { ( I 3.2.1 + I 3.2.2.7 ) - I 3.2.3.5 }</t>
    </r>
  </si>
  <si>
    <r>
      <rPr>
        <b/>
        <sz val="9"/>
        <rFont val="Comic Sans MS"/>
        <family val="4"/>
      </rPr>
      <t xml:space="preserve">I 3.3   </t>
    </r>
    <r>
      <rPr>
        <b/>
        <sz val="9"/>
        <rFont val="Arial"/>
        <family val="2"/>
      </rPr>
      <t>DETAILS OF CENVAT CREDIT OF SECONDARY AND HIGHER EDUCATION CESS (SHEC) TAKEN &amp; UTILISATION THEREOF -</t>
    </r>
  </si>
  <si>
    <t>I 3.3.1</t>
  </si>
  <si>
    <t xml:space="preserve">Opening Balance of SHEC   </t>
  </si>
  <si>
    <t>I 3.3.2</t>
  </si>
  <si>
    <t xml:space="preserve">Credit of SHEC taken  </t>
  </si>
  <si>
    <t>I 3.3.2.1</t>
  </si>
  <si>
    <t>I 3.3.2.2</t>
  </si>
  <si>
    <t>I 3.3.2.3</t>
  </si>
  <si>
    <t xml:space="preserve">on input services received directly </t>
  </si>
  <si>
    <t>I 3.3.2.4</t>
  </si>
  <si>
    <t xml:space="preserve">as received from Input Service Distributor  </t>
  </si>
  <si>
    <t>I 3.3.2.5</t>
  </si>
  <si>
    <t>J3.3.2.6</t>
  </si>
  <si>
    <t>I 3.3.2.6</t>
  </si>
  <si>
    <t>I 3.3.2.7</t>
  </si>
  <si>
    <r>
      <t xml:space="preserve">Total credit of SHEC taken
</t>
    </r>
    <r>
      <rPr>
        <b/>
        <sz val="9"/>
        <rFont val="Comic Sans MS"/>
        <family val="4"/>
      </rPr>
      <t>I 3.3.2.7 = ( I 3.3.2.1 + I 3.3.2.2 + I 3.3.2.3 + I 3.3.2.4 + 
I 3.3.2.5 + I 3.3.2.6 )</t>
    </r>
  </si>
  <si>
    <t>I 3.3.3</t>
  </si>
  <si>
    <t>Credit of SHEC utilised</t>
  </si>
  <si>
    <t>I 3.3.3.1</t>
  </si>
  <si>
    <t>for payment of SHEC on goods &amp; services</t>
  </si>
  <si>
    <t>I 3.3.3.2</t>
  </si>
  <si>
    <t>towards payment of SHEC  on clearance of input goods and capital goods removed as such or after use</t>
  </si>
  <si>
    <t>I 3.3.3.3</t>
  </si>
  <si>
    <r>
      <t xml:space="preserve">towards inter unit transfer to LTU </t>
    </r>
    <r>
      <rPr>
        <sz val="9"/>
        <color indexed="10"/>
        <rFont val="Arial"/>
        <family val="2"/>
      </rPr>
      <t>*</t>
    </r>
    <r>
      <rPr>
        <sz val="9"/>
        <rFont val="Arial"/>
        <family val="2"/>
      </rPr>
      <t xml:space="preserve"> </t>
    </r>
  </si>
  <si>
    <t>I3.3.3.4</t>
  </si>
  <si>
    <t>I 3.3.3.4</t>
  </si>
  <si>
    <t>I 3.3.3.5</t>
  </si>
  <si>
    <r>
      <t xml:space="preserve">Total credit of SHEC utilised  
</t>
    </r>
    <r>
      <rPr>
        <b/>
        <sz val="9"/>
        <rFont val="Comic Sans MS"/>
        <family val="4"/>
      </rPr>
      <t>I 3.3.3.5 = ( I 3.3.3.1 + I 3.3.3.2 + I 3.3.3.3 + I 3.3.3.4 )</t>
    </r>
  </si>
  <si>
    <t>I 3.3.4</t>
  </si>
  <si>
    <r>
      <t xml:space="preserve">Closing Balance of SHEC  
</t>
    </r>
    <r>
      <rPr>
        <b/>
        <sz val="9"/>
        <rFont val="Comic Sans MS"/>
        <family val="4"/>
      </rPr>
      <t>I 3.3.4 = { ( I 3.3.1 + I 3.3.2.7 ) - I 3.3.3.5 }</t>
    </r>
  </si>
  <si>
    <t>PART-J   CREDIT DETAILS FOR INPUT SERVICE DISTRIBUTOR 
(TO BE FILLED ONLY BY AN INPUT SERVICE DISTRIBUTOR )</t>
  </si>
  <si>
    <t>J1    DETAILS OF CENVAT CREDIT OF SERVICE TAX &amp; CENTRAL EXCISE DUTY TAKEN AND DISTRIBUTION THEREOF-</t>
  </si>
  <si>
    <t>Details of Credit</t>
  </si>
  <si>
    <t>J1.1</t>
  </si>
  <si>
    <t xml:space="preserve">Opening Balance of CENVAT credit  </t>
  </si>
  <si>
    <t>J1.2</t>
  </si>
  <si>
    <t>Credit taken (for distribution) on input services</t>
  </si>
  <si>
    <t>J1.3</t>
  </si>
  <si>
    <t xml:space="preserve">Credit distributed </t>
  </si>
  <si>
    <t>J1.4</t>
  </si>
  <si>
    <r>
      <t xml:space="preserve">Credit not eligible for distribution in terms of  </t>
    </r>
    <r>
      <rPr>
        <b/>
        <sz val="9"/>
        <rFont val="Arial"/>
        <family val="2"/>
      </rPr>
      <t>Rule 7(b)</t>
    </r>
    <r>
      <rPr>
        <sz val="9"/>
        <rFont val="Arial"/>
        <family val="2"/>
      </rPr>
      <t xml:space="preserve"> of the CENVAT Credit Rules, 2004</t>
    </r>
  </si>
  <si>
    <t>J1.5</t>
  </si>
  <si>
    <t>Closing Balance of CENVAT credit
J1.5 = { (J1.1 + J1.2 ) – ( J1.3 + J1.4 ) }</t>
  </si>
  <si>
    <t>J2    DETAILS OF CENVAT CREDIT OF EDUCATION CESS TAKEN AND DISTRIBUTION THEREOF-</t>
  </si>
  <si>
    <t>J2.1</t>
  </si>
  <si>
    <t xml:space="preserve">Opening Balance of CENVAT credit of Education Cess  </t>
  </si>
  <si>
    <t>J2.2</t>
  </si>
  <si>
    <t>Credit of Education Cess taken (for distribution) on input services</t>
  </si>
  <si>
    <t>J2.3</t>
  </si>
  <si>
    <t>Credit of Education Cess distributed</t>
  </si>
  <si>
    <t>J2.4</t>
  </si>
  <si>
    <r>
      <t xml:space="preserve">Credit of Education Cess not eligible for distribution in terms of </t>
    </r>
    <r>
      <rPr>
        <b/>
        <sz val="9"/>
        <rFont val="Arial"/>
        <family val="2"/>
      </rPr>
      <t xml:space="preserve">Rule 7(b) </t>
    </r>
    <r>
      <rPr>
        <sz val="9"/>
        <rFont val="Arial"/>
        <family val="2"/>
      </rPr>
      <t>of the CENVAT Credit Rules, 2004</t>
    </r>
  </si>
  <si>
    <t>J2.5</t>
  </si>
  <si>
    <t>Closing Balance of CENVAT credit of Education Cess
J2.5 = { ( J2.1 + J2.2 ) – ( J2.3 + J2.4 ) }</t>
  </si>
  <si>
    <t>J3    DETAILS OF CENVAT CREDIT OF SECONDARY &amp; HIGHER EDUCATION CESS (SHEC) TAKEN AND DISTRIBUTION THEREOF-</t>
  </si>
  <si>
    <t>J3.1</t>
  </si>
  <si>
    <t xml:space="preserve">Opening Balance of CENVAT credit of SHEC  </t>
  </si>
  <si>
    <t>J3.2</t>
  </si>
  <si>
    <t>Credit of SHEC taken (for distribution) on input services</t>
  </si>
  <si>
    <t>J3.3</t>
  </si>
  <si>
    <t>Credit of SHEC distributed</t>
  </si>
  <si>
    <t>J3.4</t>
  </si>
  <si>
    <r>
      <t xml:space="preserve">Credit of SHEC not eligible for distribution in terms of 
</t>
    </r>
    <r>
      <rPr>
        <b/>
        <sz val="9"/>
        <rFont val="Arial"/>
        <family val="2"/>
      </rPr>
      <t xml:space="preserve">Rule 7(b) </t>
    </r>
    <r>
      <rPr>
        <sz val="9"/>
        <rFont val="Arial"/>
        <family val="2"/>
      </rPr>
      <t>of the CENVAT Credit Rules, 2004</t>
    </r>
  </si>
  <si>
    <t>J3.5</t>
  </si>
  <si>
    <t>Closing Balance of CENVAT credit of SHEC 
J3.5 = { ( J3.1 + J3.2 ) – ( J3.3 + J3.4 ) }</t>
  </si>
  <si>
    <t xml:space="preserve">PART-K    SELF ASSESSMENT MEMORANDUM </t>
  </si>
  <si>
    <r>
      <t>(a) I/We declare that the above particulars are in accordance with the records and books maintained by me/us and are correctly stated.</t>
    </r>
    <r>
      <rPr>
        <sz val="9"/>
        <color indexed="10"/>
        <rFont val="Arial"/>
        <family val="2"/>
      </rPr>
      <t>*</t>
    </r>
    <r>
      <rPr>
        <sz val="9"/>
        <rFont val="Arial"/>
        <family val="2"/>
      </rPr>
      <t xml:space="preserve"> </t>
    </r>
  </si>
  <si>
    <r>
      <t>(b) I/We have assessed and paid the Service Tax and/or availed and distributed CENVAT credit correctly as per the provisions of the Finance Act, 1994 and the rules made thereunder.  
                                                                                                                                                                                                                                                                                                 (c) I/We have paid duty within the specified time limit and in case of delay, I/We have deposited the interest leviable thereon. 
(d) I/We have filed this Return within the specified time limit and in case of delay, I/We have deposited the amount towards late filing as prescribed under Rule 7C of ST Rules.
(e) I have been authorised as the person to file the return on behalf of the Service Provider/Service Receiver/Input Service Distributor, 
as the case may be.
                                                                                                                                                                                                           ________________________________________________________________________________________________________________________________</t>
    </r>
    <r>
      <rPr>
        <b/>
        <sz val="9"/>
        <rFont val="Arial"/>
        <family val="2"/>
      </rPr>
      <t>8. If the return has been prepared by a Service Tax Return Preparer (STRP), furnish further details as below:</t>
    </r>
  </si>
  <si>
    <r>
      <t>(b) I/We have assessed and paid the Service Tax and/or availed and distributed CENVAT credit correctly as per the provisions of the Finance Act, 1994 and the Rules made thereunder.</t>
    </r>
    <r>
      <rPr>
        <sz val="9"/>
        <color indexed="10"/>
        <rFont val="Arial"/>
        <family val="2"/>
      </rPr>
      <t>*</t>
    </r>
  </si>
  <si>
    <r>
      <t>(c) I/We have paid duty within the specified time limit and in case of delay, I/We have deposited the interest leviable thereon.</t>
    </r>
    <r>
      <rPr>
        <sz val="9"/>
        <color indexed="10"/>
        <rFont val="Arial"/>
        <family val="2"/>
      </rPr>
      <t>*</t>
    </r>
    <r>
      <rPr>
        <sz val="9"/>
        <rFont val="Arial"/>
        <family val="2"/>
      </rPr>
      <t xml:space="preserve"> </t>
    </r>
  </si>
  <si>
    <t>(d) I/We have filed this Return within the specified time limit and in case of delay, I/We have deposited the amount towards late filing as prescribed under Rule 7C of ST Rules.</t>
  </si>
  <si>
    <r>
      <t>(e) I have been authorised as the person to file the return on behalf of the Service Provider/Service Receiver/Input Service Distributor, as the case may be.</t>
    </r>
    <r>
      <rPr>
        <sz val="9"/>
        <color indexed="10"/>
        <rFont val="Arial"/>
        <family val="2"/>
      </rPr>
      <t>*</t>
    </r>
  </si>
  <si>
    <r>
      <t xml:space="preserve">Name </t>
    </r>
    <r>
      <rPr>
        <b/>
        <sz val="9"/>
        <color indexed="10"/>
        <rFont val="Arial"/>
        <family val="2"/>
      </rPr>
      <t>*</t>
    </r>
  </si>
  <si>
    <r>
      <t xml:space="preserve">Place </t>
    </r>
    <r>
      <rPr>
        <b/>
        <sz val="9"/>
        <color indexed="10"/>
        <rFont val="Arial"/>
        <family val="2"/>
      </rPr>
      <t>*</t>
    </r>
    <r>
      <rPr>
        <b/>
        <sz val="9"/>
        <rFont val="Arial"/>
        <family val="2"/>
      </rPr>
      <t xml:space="preserve"> </t>
    </r>
  </si>
  <si>
    <r>
      <t xml:space="preserve">Date </t>
    </r>
    <r>
      <rPr>
        <b/>
        <sz val="9"/>
        <color indexed="10"/>
        <rFont val="Arial"/>
        <family val="2"/>
      </rPr>
      <t>*</t>
    </r>
    <r>
      <rPr>
        <b/>
        <sz val="9"/>
        <rFont val="Arial"/>
        <family val="2"/>
      </rPr>
      <t xml:space="preserve"> </t>
    </r>
  </si>
  <si>
    <t>PART-L    If the return has been prepared by Service Tax Return Preparer or Certified Facilitation Centre (hereinafter referred to as 'STRP/CFC'), furnish further details as below</t>
  </si>
  <si>
    <t xml:space="preserve"> Identification No. of STRP/CFC </t>
  </si>
  <si>
    <t>(b)</t>
  </si>
  <si>
    <t xml:space="preserve"> Name of STRP/CFC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</si>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</sst>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0.0000"/>
    <numFmt numFmtId="166" formatCode="0.0000;[Red]0.0000"/>
    <numFmt numFmtId="167" formatCode="0;[Red]0"/>
  </numFmts>
  <fonts count="42" x14ac:knownFonts="1">
    <font>
      <sz val="11"/>
      <color theme="1"/>
      <name val="Calibri"/>
      <family val="2"/>
      <scheme val="minor"/>
    </font>
    <font>
      <sz val="10"/>
      <name val="Arial"/>
      <family val="2"/>
    </font>
    <font>
      <sz val="8"/>
      <name val="Arial"/>
      <family val="2"/>
    </font>
    <font>
      <b/>
      <sz val="9"/>
      <name val="Arial"/>
      <family val="2"/>
    </font>
    <font>
      <sz val="9"/>
      <name val="Arial"/>
      <family val="2"/>
    </font>
    <font>
      <sz val="9"/>
      <color indexed="10"/>
      <name val="Arial"/>
      <family val="2"/>
    </font>
    <font>
      <b/>
      <sz val="9"/>
      <color indexed="10"/>
      <name val="Arial"/>
      <family val="2"/>
    </font>
    <font>
      <sz val="10"/>
      <color theme="1"/>
      <name val="Verdana"/>
      <family val="2"/>
    </font>
    <font>
      <b/>
      <sz val="10"/>
      <color theme="1"/>
      <name val="Verdana"/>
      <family val="2"/>
    </font>
    <font>
      <u/>
      <sz val="10"/>
      <color indexed="12"/>
      <name val="Arial"/>
      <family val="2"/>
    </font>
    <font>
      <u/>
      <sz val="10"/>
      <color indexed="12"/>
      <name val="Verdana"/>
      <family val="2"/>
    </font>
    <font>
      <b/>
      <sz val="10"/>
      <color rgb="FF000000"/>
      <name val="Verdana"/>
      <family val="2"/>
    </font>
    <font>
      <b/>
      <sz val="10"/>
      <color indexed="8"/>
      <name val="Verdana"/>
      <family val="2"/>
    </font>
    <font>
      <sz val="10"/>
      <color indexed="8"/>
      <name val="Verdana"/>
      <family val="2"/>
    </font>
    <font>
      <sz val="10"/>
      <color rgb="FF0000FF"/>
      <name val="Verdana"/>
      <family val="2"/>
    </font>
    <font>
      <u/>
      <sz val="10"/>
      <color rgb="FF0000FF"/>
      <name val="Verdana"/>
      <family val="2"/>
    </font>
    <font>
      <sz val="10"/>
      <color indexed="10"/>
      <name val="Verdana"/>
      <family val="2"/>
    </font>
    <font>
      <sz val="10"/>
      <color rgb="FF000000"/>
      <name val="Verdana"/>
      <family val="2"/>
    </font>
    <font>
      <i/>
      <sz val="10"/>
      <color indexed="8"/>
      <name val="Verdana"/>
      <family val="2"/>
    </font>
    <font>
      <b/>
      <sz val="10"/>
      <color indexed="10"/>
      <name val="Verdana"/>
      <family val="2"/>
    </font>
    <font>
      <b/>
      <sz val="8"/>
      <name val="Arial"/>
      <family val="2"/>
    </font>
    <font>
      <sz val="9"/>
      <color indexed="8"/>
      <name val="Arial"/>
      <family val="2"/>
    </font>
    <font>
      <sz val="9"/>
      <color theme="1"/>
      <name val="Calibri"/>
      <family val="2"/>
      <scheme val="minor"/>
    </font>
    <font>
      <b/>
      <u/>
      <sz val="9"/>
      <name val="Arial"/>
      <family val="2"/>
    </font>
    <font>
      <u/>
      <sz val="9"/>
      <name val="Arial"/>
      <family val="2"/>
    </font>
    <font>
      <sz val="9"/>
      <color indexed="81"/>
      <name val="Tahoma"/>
      <family val="2"/>
    </font>
    <font>
      <b/>
      <sz val="9"/>
      <name val="Verdana"/>
      <family val="2"/>
    </font>
    <font>
      <i/>
      <sz val="9"/>
      <name val="Arial"/>
      <family val="2"/>
    </font>
    <font>
      <i/>
      <sz val="9"/>
      <color indexed="10"/>
      <name val="Arial"/>
      <family val="2"/>
    </font>
    <font>
      <i/>
      <sz val="10"/>
      <name val="Arial"/>
      <family val="2"/>
    </font>
    <font>
      <b/>
      <u/>
      <sz val="8"/>
      <name val="Arial"/>
      <family val="2"/>
    </font>
    <font>
      <u/>
      <sz val="10"/>
      <name val="Arial"/>
      <family val="2"/>
    </font>
    <font>
      <sz val="8"/>
      <color indexed="10"/>
      <name val="Arial"/>
      <family val="2"/>
    </font>
    <font>
      <b/>
      <sz val="8"/>
      <name val="Verdana"/>
      <family val="2"/>
    </font>
    <font>
      <b/>
      <sz val="8"/>
      <color indexed="10"/>
      <name val="Arial"/>
      <family val="2"/>
    </font>
    <font>
      <sz val="8"/>
      <color theme="0" tint="-0.499984740745262"/>
      <name val="Arial"/>
      <family val="2"/>
    </font>
    <font>
      <sz val="10"/>
      <color theme="0" tint="-0.499984740745262"/>
      <name val="Arial"/>
      <family val="2"/>
    </font>
    <font>
      <b/>
      <sz val="9"/>
      <name val="Comic Sans MS"/>
      <family val="4"/>
    </font>
    <font>
      <sz val="9"/>
      <name val="Comic Sans MS"/>
      <family val="4"/>
    </font>
    <font>
      <sz val="9"/>
      <name val="Calibri"/>
      <family val="2"/>
      <scheme val="minor"/>
    </font>
    <font>
      <sz val="9"/>
      <name val="Verdana"/>
      <family val="2"/>
    </font>
    <font>
      <b/>
      <sz val="9"/>
      <name val="Tahoma"/>
      <family val="2"/>
    </font>
  </fonts>
  <fills count="10">
    <fill>
      <patternFill patternType="none"/>
    </fill>
    <fill>
      <patternFill patternType="gray125"/>
    </fill>
    <fill>
      <patternFill patternType="solid">
        <fgColor indexed="65"/>
        <bgColor indexed="64"/>
      </patternFill>
    </fill>
    <fill>
      <patternFill patternType="solid">
        <fgColor indexed="42"/>
        <bgColor indexed="64"/>
      </patternFill>
    </fill>
    <fill>
      <patternFill patternType="solid">
        <fgColor rgb="FFCCFFCC"/>
        <bgColor indexed="64"/>
      </patternFill>
    </fill>
    <fill>
      <patternFill patternType="solid">
        <fgColor theme="0" tint="-0.249977111117893"/>
        <bgColor indexed="64"/>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rgb="FF99CCFF"/>
        <bgColor indexed="64"/>
      </patternFill>
    </fill>
  </fills>
  <borders count="80">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bottom/>
      <diagonal/>
    </border>
    <border>
      <left/>
      <right/>
      <top style="medium">
        <color indexed="64"/>
      </top>
      <bottom/>
      <diagonal/>
    </border>
    <border>
      <left/>
      <right style="medium">
        <color indexed="64"/>
      </right>
      <top style="medium">
        <color indexed="64"/>
      </top>
      <bottom/>
      <diagonal/>
    </border>
    <border>
      <left/>
      <right style="dashed">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top/>
      <bottom/>
      <diagonal/>
    </border>
    <border>
      <left/>
      <right style="medium">
        <color rgb="FF000000"/>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dotted">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medium">
        <color indexed="64"/>
      </left>
      <right style="hair">
        <color indexed="64"/>
      </right>
      <top/>
      <bottom/>
      <diagonal/>
    </border>
    <border>
      <left/>
      <right/>
      <top style="medium">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alignment vertical="top"/>
      <protection locked="0"/>
    </xf>
  </cellStyleXfs>
  <cellXfs count="966">
    <xf numFmtId="0" fontId="0" fillId="0" borderId="0" xfId="0"/>
    <xf numFmtId="0" fontId="2" fillId="2" borderId="0" xfId="1" applyFont="1" applyFill="1"/>
    <xf numFmtId="0" fontId="2" fillId="2" borderId="4" xfId="1" applyFont="1" applyFill="1" applyBorder="1" applyAlignment="1"/>
    <xf numFmtId="0" fontId="2" fillId="2" borderId="8" xfId="1" applyFont="1" applyFill="1" applyBorder="1" applyAlignment="1"/>
    <xf numFmtId="0" fontId="2" fillId="2" borderId="11" xfId="1" applyFont="1" applyFill="1" applyBorder="1" applyAlignment="1"/>
    <xf numFmtId="0" fontId="3" fillId="2" borderId="12" xfId="1" applyFont="1" applyFill="1" applyBorder="1" applyAlignment="1">
      <alignment horizontal="left" vertical="center" wrapText="1"/>
    </xf>
    <xf numFmtId="0" fontId="2" fillId="2" borderId="16" xfId="1" applyFont="1" applyFill="1" applyBorder="1" applyAlignment="1"/>
    <xf numFmtId="0" fontId="3" fillId="2" borderId="17" xfId="1" applyFont="1" applyFill="1" applyBorder="1" applyAlignment="1">
      <alignment horizontal="left" vertical="center"/>
    </xf>
    <xf numFmtId="0" fontId="3" fillId="0" borderId="17" xfId="1" applyFont="1" applyFill="1" applyBorder="1" applyAlignment="1" applyProtection="1"/>
    <xf numFmtId="0" fontId="3" fillId="2" borderId="21" xfId="1" applyFont="1" applyFill="1" applyBorder="1" applyAlignment="1">
      <alignment horizontal="center"/>
    </xf>
    <xf numFmtId="0" fontId="3" fillId="2" borderId="17" xfId="1" applyFont="1" applyFill="1" applyBorder="1" applyAlignment="1">
      <alignment horizontal="left"/>
    </xf>
    <xf numFmtId="0" fontId="3" fillId="2" borderId="14" xfId="1" applyFont="1" applyFill="1" applyBorder="1" applyAlignment="1">
      <alignment horizontal="center"/>
    </xf>
    <xf numFmtId="0" fontId="4" fillId="2" borderId="23" xfId="1" applyFont="1" applyFill="1" applyBorder="1" applyAlignment="1">
      <alignment horizontal="right"/>
    </xf>
    <xf numFmtId="0" fontId="4" fillId="0" borderId="14" xfId="1" applyFont="1" applyBorder="1" applyAlignment="1"/>
    <xf numFmtId="0" fontId="4" fillId="0" borderId="15" xfId="1" applyFont="1" applyBorder="1" applyAlignment="1"/>
    <xf numFmtId="0" fontId="3" fillId="2" borderId="17" xfId="1" applyFont="1" applyFill="1" applyBorder="1" applyAlignment="1">
      <alignment horizontal="left" vertical="top"/>
    </xf>
    <xf numFmtId="0" fontId="3" fillId="2" borderId="23" xfId="1" applyFont="1" applyFill="1" applyBorder="1" applyAlignment="1">
      <alignment horizontal="left"/>
    </xf>
    <xf numFmtId="0" fontId="3" fillId="2" borderId="17" xfId="1" applyFont="1" applyFill="1" applyBorder="1" applyAlignment="1" applyProtection="1">
      <alignment horizontal="left"/>
    </xf>
    <xf numFmtId="0" fontId="3" fillId="6" borderId="24" xfId="1" applyFont="1" applyFill="1" applyBorder="1" applyAlignment="1">
      <alignment horizontal="center" vertical="center"/>
    </xf>
    <xf numFmtId="164" fontId="6" fillId="7" borderId="17" xfId="1" applyNumberFormat="1" applyFont="1" applyFill="1" applyBorder="1" applyAlignment="1" applyProtection="1">
      <alignment horizontal="left" vertical="center"/>
      <protection hidden="1"/>
    </xf>
    <xf numFmtId="0" fontId="4" fillId="5" borderId="24" xfId="1" applyFont="1" applyFill="1" applyBorder="1" applyAlignment="1" applyProtection="1">
      <alignment horizontal="left" vertical="center" wrapText="1"/>
    </xf>
    <xf numFmtId="0" fontId="2" fillId="2" borderId="28" xfId="1" applyFont="1" applyFill="1" applyBorder="1" applyAlignment="1"/>
    <xf numFmtId="0" fontId="2" fillId="2" borderId="30" xfId="1" applyFont="1" applyFill="1" applyBorder="1" applyAlignment="1"/>
    <xf numFmtId="1" fontId="4" fillId="4" borderId="13" xfId="1" applyNumberFormat="1" applyFont="1" applyFill="1" applyBorder="1" applyAlignment="1" applyProtection="1">
      <protection locked="0"/>
    </xf>
    <xf numFmtId="0" fontId="4" fillId="0" borderId="14" xfId="1" applyFont="1" applyBorder="1" applyAlignment="1">
      <alignment horizontal="left" wrapText="1"/>
    </xf>
    <xf numFmtId="0" fontId="4" fillId="0" borderId="14" xfId="1" applyFont="1" applyBorder="1" applyAlignment="1">
      <alignment wrapText="1"/>
    </xf>
    <xf numFmtId="0" fontId="4" fillId="0" borderId="15" xfId="1" applyFont="1" applyBorder="1" applyAlignment="1">
      <alignment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3" fillId="6" borderId="23" xfId="1" applyFont="1" applyFill="1" applyBorder="1" applyAlignment="1">
      <alignment horizontal="left" vertical="center"/>
    </xf>
    <xf numFmtId="0" fontId="3" fillId="2" borderId="0" xfId="1" applyFont="1" applyFill="1" applyBorder="1" applyAlignment="1">
      <alignment horizontal="center" vertical="center" wrapText="1"/>
    </xf>
    <xf numFmtId="0" fontId="7" fillId="8" borderId="0" xfId="0" applyFont="1" applyFill="1" applyAlignment="1">
      <alignment wrapText="1"/>
    </xf>
    <xf numFmtId="0" fontId="7" fillId="8" borderId="0" xfId="0" applyFont="1" applyFill="1"/>
    <xf numFmtId="0" fontId="7" fillId="8" borderId="32" xfId="0" applyFont="1" applyFill="1" applyBorder="1" applyAlignment="1">
      <alignment horizontal="center" wrapText="1"/>
    </xf>
    <xf numFmtId="0" fontId="7" fillId="8" borderId="33" xfId="0" applyFont="1" applyFill="1" applyBorder="1" applyAlignment="1">
      <alignment horizontal="center" wrapText="1"/>
    </xf>
    <xf numFmtId="0" fontId="9" fillId="8" borderId="0" xfId="2" applyFill="1" applyAlignment="1" applyProtection="1"/>
    <xf numFmtId="0" fontId="7" fillId="8" borderId="0" xfId="0" applyFont="1" applyFill="1" applyAlignment="1">
      <alignment vertical="top"/>
    </xf>
    <xf numFmtId="0" fontId="14" fillId="8" borderId="0" xfId="0" applyFont="1" applyFill="1" applyAlignment="1">
      <alignment horizontal="justify" vertical="top" wrapText="1"/>
    </xf>
    <xf numFmtId="0" fontId="15" fillId="8" borderId="0" xfId="0" applyFont="1" applyFill="1" applyAlignment="1">
      <alignment horizontal="justify" vertical="top" wrapText="1"/>
    </xf>
    <xf numFmtId="0" fontId="8" fillId="8" borderId="33" xfId="0" applyFont="1" applyFill="1" applyBorder="1" applyAlignment="1">
      <alignment horizontal="justify" vertical="top" wrapText="1"/>
    </xf>
    <xf numFmtId="0" fontId="8" fillId="8" borderId="45" xfId="0" applyFont="1" applyFill="1" applyBorder="1" applyAlignment="1">
      <alignment horizontal="justify" vertical="top" wrapText="1"/>
    </xf>
    <xf numFmtId="0" fontId="7" fillId="8" borderId="45" xfId="0" applyFont="1" applyFill="1" applyBorder="1" applyAlignment="1">
      <alignment vertical="top" wrapText="1"/>
    </xf>
    <xf numFmtId="0" fontId="7" fillId="8" borderId="33" xfId="0" applyFont="1" applyFill="1" applyBorder="1" applyAlignment="1">
      <alignment vertical="top" wrapText="1"/>
    </xf>
    <xf numFmtId="0" fontId="7" fillId="8" borderId="0" xfId="0" applyFont="1" applyFill="1" applyAlignment="1">
      <alignment vertical="top" wrapText="1"/>
    </xf>
    <xf numFmtId="0" fontId="2" fillId="2" borderId="1" xfId="1" applyFont="1" applyFill="1" applyBorder="1" applyAlignment="1"/>
    <xf numFmtId="0" fontId="2" fillId="2" borderId="2" xfId="1" applyFont="1" applyFill="1" applyBorder="1" applyAlignment="1"/>
    <xf numFmtId="0" fontId="2" fillId="2" borderId="3" xfId="1" applyFont="1" applyFill="1" applyBorder="1" applyAlignment="1"/>
    <xf numFmtId="0" fontId="2" fillId="2" borderId="52" xfId="1" applyFont="1" applyFill="1" applyBorder="1" applyAlignment="1"/>
    <xf numFmtId="0" fontId="4" fillId="0" borderId="21" xfId="1" applyFont="1" applyBorder="1" applyAlignment="1">
      <alignment wrapText="1"/>
    </xf>
    <xf numFmtId="1" fontId="4" fillId="3" borderId="13" xfId="1" applyNumberFormat="1" applyFont="1" applyFill="1" applyBorder="1" applyAlignment="1" applyProtection="1">
      <protection locked="0"/>
    </xf>
    <xf numFmtId="1" fontId="4" fillId="6" borderId="13" xfId="1" applyNumberFormat="1" applyFont="1" applyFill="1" applyBorder="1" applyAlignment="1" applyProtection="1"/>
    <xf numFmtId="0" fontId="20" fillId="2" borderId="57" xfId="1" applyFont="1" applyFill="1" applyBorder="1" applyAlignment="1">
      <alignment horizontal="left" vertical="center"/>
    </xf>
    <xf numFmtId="0" fontId="2" fillId="2" borderId="14" xfId="1" applyFont="1" applyFill="1" applyBorder="1" applyAlignment="1">
      <alignment horizontal="left" wrapText="1"/>
    </xf>
    <xf numFmtId="1" fontId="2" fillId="3" borderId="14" xfId="1" applyNumberFormat="1" applyFont="1" applyFill="1" applyBorder="1" applyAlignment="1" applyProtection="1">
      <protection locked="0"/>
    </xf>
    <xf numFmtId="0" fontId="1" fillId="0" borderId="14" xfId="1" applyBorder="1" applyAlignment="1">
      <alignment wrapText="1"/>
    </xf>
    <xf numFmtId="0" fontId="2" fillId="2" borderId="58" xfId="1" applyFont="1" applyFill="1" applyBorder="1" applyAlignment="1"/>
    <xf numFmtId="0" fontId="3" fillId="2" borderId="23" xfId="1" applyFont="1" applyFill="1" applyBorder="1" applyAlignment="1">
      <alignment horizontal="left" wrapText="1"/>
    </xf>
    <xf numFmtId="0" fontId="3" fillId="2" borderId="12" xfId="1" applyFont="1" applyFill="1" applyBorder="1" applyAlignment="1">
      <alignment horizontal="left" wrapText="1"/>
    </xf>
    <xf numFmtId="164" fontId="3" fillId="7" borderId="23" xfId="1" applyNumberFormat="1" applyFont="1" applyFill="1" applyBorder="1" applyAlignment="1" applyProtection="1">
      <alignment horizontal="left" vertical="center"/>
      <protection hidden="1"/>
    </xf>
    <xf numFmtId="164" fontId="4" fillId="2" borderId="23" xfId="1" applyNumberFormat="1" applyFont="1" applyFill="1" applyBorder="1" applyAlignment="1">
      <alignment horizontal="center" vertical="center" wrapText="1"/>
    </xf>
    <xf numFmtId="0" fontId="3" fillId="2" borderId="21" xfId="1" applyFont="1" applyFill="1" applyBorder="1" applyAlignment="1">
      <alignment horizontal="left" wrapText="1"/>
    </xf>
    <xf numFmtId="164" fontId="4" fillId="2" borderId="23" xfId="1" applyNumberFormat="1" applyFont="1" applyFill="1" applyBorder="1" applyAlignment="1" applyProtection="1">
      <alignment horizontal="center" vertical="center" wrapText="1"/>
      <protection hidden="1"/>
    </xf>
    <xf numFmtId="164" fontId="4" fillId="0" borderId="14" xfId="1" applyNumberFormat="1" applyFont="1" applyBorder="1" applyAlignment="1" applyProtection="1">
      <alignment horizontal="center" vertical="center" wrapText="1"/>
      <protection hidden="1"/>
    </xf>
    <xf numFmtId="164" fontId="4" fillId="0" borderId="15" xfId="1" applyNumberFormat="1" applyFont="1" applyBorder="1" applyAlignment="1" applyProtection="1">
      <alignment horizontal="center" vertical="center" wrapText="1"/>
      <protection hidden="1"/>
    </xf>
    <xf numFmtId="0" fontId="4" fillId="6" borderId="59" xfId="1" applyFont="1" applyFill="1" applyBorder="1" applyAlignment="1" applyProtection="1">
      <alignment horizontal="center" vertical="center" wrapText="1"/>
    </xf>
    <xf numFmtId="0" fontId="4" fillId="6" borderId="60" xfId="1" applyFont="1" applyFill="1" applyBorder="1" applyAlignment="1" applyProtection="1">
      <alignment horizontal="center" vertical="center" wrapText="1"/>
    </xf>
    <xf numFmtId="0" fontId="4" fillId="3" borderId="59" xfId="1" applyFont="1" applyFill="1" applyBorder="1" applyAlignment="1" applyProtection="1">
      <alignment horizontal="center" vertical="center" wrapText="1"/>
      <protection locked="0"/>
    </xf>
    <xf numFmtId="0" fontId="4" fillId="3" borderId="60" xfId="1" applyFont="1" applyFill="1" applyBorder="1" applyAlignment="1" applyProtection="1">
      <alignment horizontal="center" vertical="center" wrapText="1"/>
      <protection locked="0"/>
    </xf>
    <xf numFmtId="0" fontId="3" fillId="2" borderId="25" xfId="1" applyFont="1" applyFill="1" applyBorder="1" applyAlignment="1">
      <alignment horizontal="left" vertical="center"/>
    </xf>
    <xf numFmtId="0" fontId="3" fillId="2" borderId="46" xfId="1" applyFont="1" applyFill="1" applyBorder="1" applyAlignment="1">
      <alignment horizontal="left"/>
    </xf>
    <xf numFmtId="0" fontId="20" fillId="2" borderId="16" xfId="1" applyFont="1" applyFill="1" applyBorder="1" applyAlignment="1">
      <alignment horizontal="center" vertical="center" wrapText="1"/>
    </xf>
    <xf numFmtId="0" fontId="3" fillId="6" borderId="23" xfId="1" applyFont="1" applyFill="1" applyBorder="1" applyAlignment="1">
      <alignment horizontal="left" vertical="center" wrapText="1"/>
    </xf>
    <xf numFmtId="0" fontId="3" fillId="6" borderId="21" xfId="1" applyFont="1" applyFill="1" applyBorder="1" applyAlignment="1">
      <alignment horizontal="center" vertical="center" wrapText="1"/>
    </xf>
    <xf numFmtId="0" fontId="3" fillId="6" borderId="24"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1" xfId="1" applyFont="1" applyFill="1" applyBorder="1" applyAlignment="1">
      <alignment horizontal="center" vertical="center"/>
    </xf>
    <xf numFmtId="0" fontId="3" fillId="0" borderId="23" xfId="1" applyFont="1" applyFill="1" applyBorder="1" applyAlignment="1">
      <alignment horizontal="left"/>
    </xf>
    <xf numFmtId="0" fontId="3" fillId="0" borderId="51" xfId="1" applyFont="1" applyBorder="1" applyAlignment="1">
      <alignment horizontal="left" vertical="top"/>
    </xf>
    <xf numFmtId="1" fontId="4" fillId="3" borderId="21" xfId="1" applyNumberFormat="1" applyFont="1" applyFill="1" applyBorder="1" applyAlignment="1" applyProtection="1">
      <protection locked="0"/>
    </xf>
    <xf numFmtId="1" fontId="4" fillId="6" borderId="24" xfId="1" applyNumberFormat="1" applyFont="1" applyFill="1" applyBorder="1" applyAlignment="1" applyProtection="1">
      <protection hidden="1"/>
    </xf>
    <xf numFmtId="0" fontId="3" fillId="0" borderId="51" xfId="1" applyFont="1" applyBorder="1" applyAlignment="1">
      <alignment vertical="top"/>
    </xf>
    <xf numFmtId="0" fontId="3" fillId="0" borderId="61" xfId="1" applyFont="1" applyBorder="1" applyAlignment="1">
      <alignment vertical="top"/>
    </xf>
    <xf numFmtId="0" fontId="3" fillId="0" borderId="23" xfId="1" applyFont="1" applyFill="1" applyBorder="1" applyAlignment="1">
      <alignment horizontal="left" vertical="top"/>
    </xf>
    <xf numFmtId="0" fontId="3" fillId="0" borderId="12" xfId="1" applyFont="1" applyBorder="1" applyAlignment="1">
      <alignment vertical="top"/>
    </xf>
    <xf numFmtId="0" fontId="3" fillId="0" borderId="56" xfId="1" applyFont="1" applyBorder="1" applyAlignment="1">
      <alignment vertical="top"/>
    </xf>
    <xf numFmtId="1" fontId="4" fillId="6" borderId="21" xfId="1" applyNumberFormat="1" applyFont="1" applyFill="1" applyBorder="1" applyAlignment="1" applyProtection="1">
      <protection hidden="1"/>
    </xf>
    <xf numFmtId="0" fontId="3" fillId="0" borderId="56" xfId="1" applyFont="1" applyBorder="1" applyAlignment="1"/>
    <xf numFmtId="0" fontId="3" fillId="6" borderId="14" xfId="1" applyFont="1" applyFill="1" applyBorder="1" applyAlignment="1">
      <alignment horizontal="center" vertical="top" wrapText="1"/>
    </xf>
    <xf numFmtId="0" fontId="3" fillId="6" borderId="13" xfId="1" applyFont="1" applyFill="1" applyBorder="1" applyAlignment="1">
      <alignment horizontal="center" vertical="center" wrapText="1"/>
    </xf>
    <xf numFmtId="164" fontId="2" fillId="2" borderId="16" xfId="1" applyNumberFormat="1" applyFont="1" applyFill="1" applyBorder="1" applyAlignment="1"/>
    <xf numFmtId="0" fontId="5" fillId="7" borderId="51" xfId="1" applyFont="1" applyFill="1" applyBorder="1"/>
    <xf numFmtId="165" fontId="4" fillId="3" borderId="21" xfId="1" applyNumberFormat="1" applyFont="1" applyFill="1" applyBorder="1" applyAlignment="1" applyProtection="1">
      <protection locked="0"/>
    </xf>
    <xf numFmtId="164" fontId="4" fillId="8" borderId="23" xfId="1" applyNumberFormat="1" applyFont="1" applyFill="1" applyBorder="1" applyAlignment="1" applyProtection="1">
      <alignment horizontal="center" vertical="center" wrapText="1"/>
      <protection hidden="1"/>
    </xf>
    <xf numFmtId="164" fontId="4" fillId="8" borderId="14" xfId="1" applyNumberFormat="1" applyFont="1" applyFill="1" applyBorder="1" applyAlignment="1" applyProtection="1">
      <alignment horizontal="center" vertical="center" wrapText="1"/>
      <protection hidden="1"/>
    </xf>
    <xf numFmtId="164" fontId="4" fillId="8" borderId="15" xfId="1" applyNumberFormat="1" applyFont="1" applyFill="1" applyBorder="1" applyAlignment="1" applyProtection="1">
      <alignment horizontal="center" vertical="center" wrapText="1"/>
      <protection hidden="1"/>
    </xf>
    <xf numFmtId="0" fontId="4" fillId="0" borderId="51" xfId="1" applyFont="1" applyBorder="1"/>
    <xf numFmtId="2" fontId="4" fillId="6" borderId="21" xfId="1" applyNumberFormat="1" applyFont="1" applyFill="1" applyBorder="1" applyAlignment="1">
      <alignment wrapText="1"/>
    </xf>
    <xf numFmtId="1" fontId="4" fillId="3" borderId="21" xfId="1" applyNumberFormat="1" applyFont="1" applyFill="1" applyBorder="1" applyAlignment="1" applyProtection="1">
      <alignment horizontal="right"/>
      <protection locked="0"/>
    </xf>
    <xf numFmtId="2" fontId="4" fillId="3" borderId="21" xfId="1" applyNumberFormat="1" applyFont="1" applyFill="1" applyBorder="1" applyAlignment="1" applyProtection="1">
      <alignment wrapText="1"/>
      <protection locked="0"/>
    </xf>
    <xf numFmtId="0" fontId="4" fillId="0" borderId="36" xfId="1" applyFont="1" applyBorder="1"/>
    <xf numFmtId="0" fontId="4" fillId="0" borderId="19" xfId="1" applyFont="1" applyFill="1" applyBorder="1" applyAlignment="1">
      <alignment horizontal="right" wrapText="1"/>
    </xf>
    <xf numFmtId="0" fontId="4" fillId="0" borderId="19" xfId="1" applyFont="1" applyBorder="1" applyAlignment="1">
      <alignment wrapText="1"/>
    </xf>
    <xf numFmtId="2" fontId="4" fillId="3" borderId="19" xfId="1" applyNumberFormat="1" applyFont="1" applyFill="1" applyBorder="1" applyAlignment="1" applyProtection="1">
      <alignment wrapText="1"/>
      <protection locked="0"/>
    </xf>
    <xf numFmtId="1" fontId="4" fillId="3" borderId="19" xfId="1" applyNumberFormat="1" applyFont="1" applyFill="1" applyBorder="1" applyAlignment="1" applyProtection="1">
      <protection locked="0"/>
    </xf>
    <xf numFmtId="1" fontId="4" fillId="3" borderId="19" xfId="1" applyNumberFormat="1" applyFont="1" applyFill="1" applyBorder="1" applyAlignment="1" applyProtection="1">
      <alignment horizontal="right"/>
      <protection locked="0"/>
    </xf>
    <xf numFmtId="1" fontId="4" fillId="6" borderId="22" xfId="1" applyNumberFormat="1" applyFont="1" applyFill="1" applyBorder="1" applyAlignment="1" applyProtection="1">
      <protection hidden="1"/>
    </xf>
    <xf numFmtId="0" fontId="3" fillId="0" borderId="56" xfId="1" applyFont="1" applyBorder="1"/>
    <xf numFmtId="0" fontId="3" fillId="6" borderId="51" xfId="1" applyFont="1" applyFill="1" applyBorder="1" applyAlignment="1">
      <alignment horizontal="center" vertical="top" wrapText="1"/>
    </xf>
    <xf numFmtId="0" fontId="3" fillId="6" borderId="17" xfId="1" applyFont="1" applyFill="1" applyBorder="1" applyAlignment="1">
      <alignment horizontal="center" vertical="top" wrapText="1"/>
    </xf>
    <xf numFmtId="0" fontId="3" fillId="6" borderId="13" xfId="1" applyFont="1" applyFill="1" applyBorder="1" applyAlignment="1">
      <alignment horizontal="center" wrapText="1"/>
    </xf>
    <xf numFmtId="0" fontId="3" fillId="6" borderId="24" xfId="1" applyFont="1" applyFill="1" applyBorder="1" applyAlignment="1">
      <alignment horizontal="center" wrapText="1"/>
    </xf>
    <xf numFmtId="164" fontId="4" fillId="8" borderId="25" xfId="1" applyNumberFormat="1" applyFont="1" applyFill="1" applyBorder="1" applyAlignment="1" applyProtection="1">
      <alignment horizontal="center" vertical="center" wrapText="1"/>
      <protection hidden="1"/>
    </xf>
    <xf numFmtId="164" fontId="4" fillId="8" borderId="26" xfId="1" applyNumberFormat="1" applyFont="1" applyFill="1" applyBorder="1" applyAlignment="1" applyProtection="1">
      <alignment horizontal="center" vertical="center" wrapText="1"/>
      <protection hidden="1"/>
    </xf>
    <xf numFmtId="164" fontId="4" fillId="8" borderId="27" xfId="1" applyNumberFormat="1" applyFont="1" applyFill="1" applyBorder="1" applyAlignment="1" applyProtection="1">
      <alignment horizontal="center" vertical="center" wrapText="1"/>
      <protection hidden="1"/>
    </xf>
    <xf numFmtId="1" fontId="4" fillId="3" borderId="64" xfId="1" applyNumberFormat="1" applyFont="1" applyFill="1" applyBorder="1" applyAlignment="1" applyProtection="1">
      <protection locked="0" hidden="1"/>
    </xf>
    <xf numFmtId="1" fontId="4" fillId="6" borderId="65" xfId="1" applyNumberFormat="1" applyFont="1" applyFill="1" applyBorder="1" applyAlignment="1" applyProtection="1">
      <protection hidden="1"/>
    </xf>
    <xf numFmtId="0" fontId="3" fillId="0" borderId="13" xfId="1" applyFont="1" applyFill="1" applyBorder="1" applyAlignment="1">
      <alignment horizontal="right" wrapText="1"/>
    </xf>
    <xf numFmtId="0" fontId="4" fillId="0" borderId="14" xfId="1" applyFont="1" applyFill="1" applyBorder="1" applyAlignment="1">
      <alignment horizontal="right" wrapText="1"/>
    </xf>
    <xf numFmtId="0" fontId="4" fillId="0" borderId="12" xfId="1" applyFont="1" applyFill="1" applyBorder="1" applyAlignment="1">
      <alignment horizontal="right" wrapText="1"/>
    </xf>
    <xf numFmtId="1" fontId="4" fillId="3" borderId="21" xfId="1" applyNumberFormat="1" applyFont="1" applyFill="1" applyBorder="1" applyAlignment="1" applyProtection="1">
      <protection locked="0" hidden="1"/>
    </xf>
    <xf numFmtId="1" fontId="4" fillId="6" borderId="62" xfId="1" applyNumberFormat="1" applyFont="1" applyFill="1" applyBorder="1" applyAlignment="1" applyProtection="1">
      <protection hidden="1"/>
    </xf>
    <xf numFmtId="0" fontId="4" fillId="0" borderId="56" xfId="1" applyFont="1" applyBorder="1"/>
    <xf numFmtId="0" fontId="4" fillId="8" borderId="57" xfId="1" applyFont="1" applyFill="1" applyBorder="1" applyAlignment="1"/>
    <xf numFmtId="0" fontId="4" fillId="0" borderId="19" xfId="1" applyFont="1" applyBorder="1" applyAlignment="1"/>
    <xf numFmtId="0" fontId="4" fillId="0" borderId="22" xfId="1" applyFont="1" applyBorder="1" applyAlignment="1"/>
    <xf numFmtId="0" fontId="3" fillId="0" borderId="13" xfId="1" applyFont="1" applyFill="1" applyBorder="1" applyAlignment="1">
      <alignment horizontal="right" vertical="top" wrapText="1"/>
    </xf>
    <xf numFmtId="0" fontId="3" fillId="0" borderId="14" xfId="1" applyFont="1" applyFill="1" applyBorder="1" applyAlignment="1">
      <alignment horizontal="right" vertical="top" wrapText="1"/>
    </xf>
    <xf numFmtId="1" fontId="4" fillId="6" borderId="14" xfId="1" applyNumberFormat="1" applyFont="1" applyFill="1" applyBorder="1" applyAlignment="1" applyProtection="1">
      <protection hidden="1"/>
    </xf>
    <xf numFmtId="1" fontId="4" fillId="6" borderId="15" xfId="1" applyNumberFormat="1" applyFont="1" applyFill="1" applyBorder="1" applyAlignment="1" applyProtection="1">
      <protection hidden="1"/>
    </xf>
    <xf numFmtId="0" fontId="3" fillId="6" borderId="23" xfId="1" applyFont="1" applyFill="1" applyBorder="1" applyAlignment="1">
      <alignment horizontal="center" vertical="top" wrapText="1"/>
    </xf>
    <xf numFmtId="0" fontId="23" fillId="6" borderId="13" xfId="1" applyFont="1" applyFill="1" applyBorder="1" applyAlignment="1">
      <alignment horizontal="center" wrapText="1"/>
    </xf>
    <xf numFmtId="0" fontId="23" fillId="6" borderId="24" xfId="1" applyFont="1" applyFill="1" applyBorder="1" applyAlignment="1">
      <alignment horizontal="center" wrapText="1"/>
    </xf>
    <xf numFmtId="0" fontId="4" fillId="2" borderId="29" xfId="1" applyFont="1" applyFill="1" applyBorder="1" applyAlignment="1"/>
    <xf numFmtId="164" fontId="4" fillId="2" borderId="14" xfId="1" applyNumberFormat="1" applyFont="1" applyFill="1" applyBorder="1" applyAlignment="1" applyProtection="1">
      <alignment horizontal="center" vertical="center" wrapText="1"/>
      <protection hidden="1"/>
    </xf>
    <xf numFmtId="0" fontId="3" fillId="2" borderId="23" xfId="1" applyFont="1" applyFill="1" applyBorder="1" applyAlignment="1">
      <alignment horizontal="left" vertical="center"/>
    </xf>
    <xf numFmtId="0" fontId="4" fillId="0" borderId="14" xfId="1" applyFont="1" applyBorder="1" applyAlignment="1">
      <alignment vertical="top" wrapText="1"/>
    </xf>
    <xf numFmtId="1" fontId="4" fillId="6" borderId="13" xfId="1" applyNumberFormat="1" applyFont="1" applyFill="1" applyBorder="1" applyAlignment="1" applyProtection="1">
      <protection hidden="1"/>
    </xf>
    <xf numFmtId="0" fontId="3" fillId="0" borderId="13" xfId="1" applyFont="1" applyFill="1" applyBorder="1" applyAlignment="1">
      <alignment horizontal="left" wrapText="1"/>
    </xf>
    <xf numFmtId="0" fontId="3" fillId="0" borderId="14" xfId="1" applyFont="1" applyFill="1" applyBorder="1" applyAlignment="1">
      <alignment horizontal="left" wrapText="1"/>
    </xf>
    <xf numFmtId="0" fontId="4" fillId="0" borderId="13" xfId="1" applyFont="1" applyFill="1" applyBorder="1" applyAlignment="1">
      <alignment horizontal="right" wrapText="1"/>
    </xf>
    <xf numFmtId="0" fontId="4" fillId="2" borderId="0" xfId="1" applyFont="1" applyFill="1"/>
    <xf numFmtId="0" fontId="2" fillId="2" borderId="66" xfId="1" applyFont="1" applyFill="1" applyBorder="1"/>
    <xf numFmtId="0" fontId="2" fillId="2" borderId="67" xfId="1" applyFont="1" applyFill="1" applyBorder="1"/>
    <xf numFmtId="0" fontId="2" fillId="2" borderId="68" xfId="1" applyFont="1" applyFill="1" applyBorder="1"/>
    <xf numFmtId="0" fontId="2" fillId="2" borderId="69" xfId="1" applyFont="1" applyFill="1" applyBorder="1"/>
    <xf numFmtId="0" fontId="2" fillId="2" borderId="34" xfId="1" applyFont="1" applyFill="1" applyBorder="1"/>
    <xf numFmtId="0" fontId="2" fillId="2" borderId="9" xfId="1" applyFont="1" applyFill="1" applyBorder="1"/>
    <xf numFmtId="0" fontId="2" fillId="2" borderId="10" xfId="1" applyFont="1" applyFill="1" applyBorder="1"/>
    <xf numFmtId="0" fontId="2" fillId="2" borderId="70" xfId="1" applyFont="1" applyFill="1" applyBorder="1"/>
    <xf numFmtId="0" fontId="2" fillId="2" borderId="36" xfId="1" applyFont="1" applyFill="1" applyBorder="1"/>
    <xf numFmtId="0" fontId="2" fillId="2" borderId="0" xfId="1" applyFont="1" applyFill="1" applyBorder="1"/>
    <xf numFmtId="0" fontId="2" fillId="2" borderId="37" xfId="1" applyFont="1" applyFill="1" applyBorder="1"/>
    <xf numFmtId="0" fontId="2" fillId="2" borderId="71" xfId="1" applyFont="1" applyFill="1" applyBorder="1"/>
    <xf numFmtId="0" fontId="3" fillId="6" borderId="57" xfId="1" applyFont="1" applyFill="1" applyBorder="1" applyAlignment="1">
      <alignment horizontal="left" vertical="center"/>
    </xf>
    <xf numFmtId="0" fontId="3" fillId="6" borderId="18" xfId="1" applyFont="1" applyFill="1" applyBorder="1" applyAlignment="1">
      <alignment horizontal="center" vertical="center"/>
    </xf>
    <xf numFmtId="0" fontId="3" fillId="2" borderId="23" xfId="1" applyFont="1" applyFill="1" applyBorder="1" applyAlignment="1">
      <alignment horizontal="left" vertical="top"/>
    </xf>
    <xf numFmtId="0" fontId="3" fillId="6" borderId="17" xfId="1" applyFont="1" applyFill="1" applyBorder="1" applyAlignment="1">
      <alignment vertical="center"/>
    </xf>
    <xf numFmtId="0" fontId="3" fillId="6" borderId="14" xfId="1" applyFont="1" applyFill="1" applyBorder="1" applyAlignment="1">
      <alignment horizontal="center" vertical="center"/>
    </xf>
    <xf numFmtId="164" fontId="2" fillId="2" borderId="69" xfId="1" applyNumberFormat="1" applyFont="1" applyFill="1" applyBorder="1"/>
    <xf numFmtId="0" fontId="3" fillId="7" borderId="61" xfId="1" applyFont="1" applyFill="1" applyBorder="1" applyAlignment="1">
      <alignment vertical="center"/>
    </xf>
    <xf numFmtId="0" fontId="2" fillId="0" borderId="71" xfId="1" applyFont="1" applyBorder="1" applyAlignment="1" applyProtection="1">
      <protection locked="0"/>
    </xf>
    <xf numFmtId="0" fontId="3" fillId="2" borderId="46" xfId="1" applyFont="1" applyFill="1" applyBorder="1" applyAlignment="1">
      <alignment horizontal="left" vertical="center" wrapText="1"/>
    </xf>
    <xf numFmtId="0" fontId="20" fillId="2" borderId="16" xfId="1" applyFont="1" applyFill="1" applyBorder="1" applyAlignment="1">
      <alignment horizontal="center" vertical="center"/>
    </xf>
    <xf numFmtId="0" fontId="20" fillId="2" borderId="11" xfId="1" applyFont="1" applyFill="1" applyBorder="1" applyAlignment="1">
      <alignment horizontal="center" vertical="center"/>
    </xf>
    <xf numFmtId="0" fontId="3" fillId="0" borderId="23" xfId="1" applyFont="1" applyFill="1" applyBorder="1" applyAlignment="1">
      <alignment horizontal="right"/>
    </xf>
    <xf numFmtId="0" fontId="26" fillId="0" borderId="51" xfId="1" applyFont="1" applyBorder="1" applyAlignment="1">
      <alignment horizontal="left" vertical="top"/>
    </xf>
    <xf numFmtId="0" fontId="26" fillId="0" borderId="17" xfId="1" applyFont="1" applyBorder="1" applyAlignment="1">
      <alignment horizontal="left" vertical="top"/>
    </xf>
    <xf numFmtId="0" fontId="26" fillId="0" borderId="56" xfId="1" applyFont="1" applyBorder="1" applyAlignment="1">
      <alignment horizontal="left" vertical="top"/>
    </xf>
    <xf numFmtId="0" fontId="26" fillId="0" borderId="61" xfId="1" applyFont="1" applyBorder="1" applyAlignment="1">
      <alignment horizontal="left" vertical="top"/>
    </xf>
    <xf numFmtId="0" fontId="26" fillId="0" borderId="14" xfId="1" applyFont="1" applyBorder="1"/>
    <xf numFmtId="1" fontId="4" fillId="3" borderId="14" xfId="1" applyNumberFormat="1" applyFont="1" applyFill="1" applyBorder="1" applyAlignment="1" applyProtection="1">
      <alignment horizontal="right"/>
      <protection locked="0"/>
    </xf>
    <xf numFmtId="1" fontId="4" fillId="3" borderId="14" xfId="1" applyNumberFormat="1" applyFont="1" applyFill="1" applyBorder="1" applyAlignment="1" applyProtection="1">
      <protection locked="0"/>
    </xf>
    <xf numFmtId="0" fontId="26" fillId="0" borderId="51" xfId="1" applyFont="1" applyBorder="1" applyAlignment="1">
      <alignment vertical="top"/>
    </xf>
    <xf numFmtId="0" fontId="26" fillId="0" borderId="17" xfId="1" applyFont="1" applyBorder="1" applyAlignment="1">
      <alignment vertical="top"/>
    </xf>
    <xf numFmtId="0" fontId="26" fillId="0" borderId="56" xfId="1" applyFont="1" applyBorder="1" applyAlignment="1">
      <alignment vertical="top"/>
    </xf>
    <xf numFmtId="0" fontId="26" fillId="0" borderId="61" xfId="1" applyFont="1" applyBorder="1" applyAlignment="1">
      <alignment vertical="top"/>
    </xf>
    <xf numFmtId="0" fontId="26" fillId="0" borderId="23" xfId="1" applyFont="1" applyBorder="1"/>
    <xf numFmtId="0" fontId="2" fillId="2" borderId="4" xfId="1" applyFont="1" applyFill="1" applyBorder="1"/>
    <xf numFmtId="0" fontId="20" fillId="2" borderId="8" xfId="1" applyFont="1" applyFill="1" applyBorder="1" applyAlignment="1"/>
    <xf numFmtId="0" fontId="2" fillId="2" borderId="8" xfId="1" applyFont="1" applyFill="1" applyBorder="1"/>
    <xf numFmtId="0" fontId="4" fillId="2" borderId="1" xfId="1" applyFont="1" applyFill="1" applyBorder="1" applyAlignment="1"/>
    <xf numFmtId="0" fontId="4" fillId="2" borderId="2" xfId="1" applyFont="1" applyFill="1" applyBorder="1" applyAlignment="1"/>
    <xf numFmtId="0" fontId="4" fillId="2" borderId="3" xfId="1" applyFont="1" applyFill="1" applyBorder="1" applyAlignment="1"/>
    <xf numFmtId="0" fontId="4" fillId="2" borderId="16" xfId="1" applyFont="1" applyFill="1" applyBorder="1" applyAlignment="1"/>
    <xf numFmtId="0" fontId="4" fillId="2" borderId="11" xfId="1" applyFont="1" applyFill="1" applyBorder="1" applyAlignment="1"/>
    <xf numFmtId="0" fontId="4" fillId="2" borderId="4" xfId="1" applyFont="1" applyFill="1" applyBorder="1" applyAlignment="1"/>
    <xf numFmtId="0" fontId="3" fillId="2" borderId="12" xfId="1" applyFont="1" applyFill="1" applyBorder="1" applyAlignment="1" applyProtection="1">
      <alignment horizontal="left" vertical="top" wrapText="1"/>
      <protection hidden="1"/>
    </xf>
    <xf numFmtId="0" fontId="3" fillId="0" borderId="13" xfId="1" applyFont="1" applyBorder="1" applyAlignment="1" applyProtection="1">
      <alignment horizontal="left" vertical="top" wrapText="1"/>
      <protection hidden="1"/>
    </xf>
    <xf numFmtId="0" fontId="1" fillId="0" borderId="14" xfId="1" applyBorder="1" applyAlignment="1">
      <alignment horizontal="left" vertical="top" wrapText="1"/>
    </xf>
    <xf numFmtId="0" fontId="4" fillId="2" borderId="8" xfId="1" applyFont="1" applyFill="1" applyBorder="1" applyAlignment="1"/>
    <xf numFmtId="0" fontId="3" fillId="6" borderId="17" xfId="1" applyFont="1" applyFill="1" applyBorder="1"/>
    <xf numFmtId="164" fontId="4" fillId="7" borderId="17" xfId="1" applyNumberFormat="1" applyFont="1" applyFill="1" applyBorder="1" applyProtection="1">
      <protection hidden="1"/>
    </xf>
    <xf numFmtId="164" fontId="4" fillId="2" borderId="14" xfId="1" applyNumberFormat="1" applyFont="1" applyFill="1" applyBorder="1" applyAlignment="1" applyProtection="1">
      <alignment horizontal="center"/>
      <protection hidden="1"/>
    </xf>
    <xf numFmtId="164" fontId="4" fillId="2" borderId="15" xfId="1" applyNumberFormat="1" applyFont="1" applyFill="1" applyBorder="1" applyAlignment="1" applyProtection="1">
      <alignment horizontal="center"/>
      <protection hidden="1"/>
    </xf>
    <xf numFmtId="0" fontId="3" fillId="2" borderId="12" xfId="1" applyFont="1" applyFill="1" applyBorder="1" applyAlignment="1">
      <alignment horizontal="left" vertical="top" wrapText="1"/>
    </xf>
    <xf numFmtId="0" fontId="4" fillId="2" borderId="16" xfId="1" applyFont="1" applyFill="1" applyBorder="1" applyAlignment="1">
      <alignment wrapText="1"/>
    </xf>
    <xf numFmtId="0" fontId="3" fillId="6" borderId="56" xfId="1" applyFont="1" applyFill="1" applyBorder="1" applyAlignment="1">
      <alignment horizontal="center" vertical="center" wrapText="1"/>
    </xf>
    <xf numFmtId="0" fontId="3" fillId="6" borderId="12" xfId="1" applyFont="1" applyFill="1" applyBorder="1" applyAlignment="1">
      <alignment horizontal="center" vertical="center" wrapText="1"/>
    </xf>
    <xf numFmtId="0" fontId="4" fillId="2" borderId="11" xfId="1" applyFont="1" applyFill="1" applyBorder="1" applyAlignment="1">
      <alignment wrapText="1"/>
    </xf>
    <xf numFmtId="164" fontId="3" fillId="7" borderId="17" xfId="1" applyNumberFormat="1" applyFont="1" applyFill="1" applyBorder="1" applyAlignment="1" applyProtection="1">
      <alignment horizontal="center" vertical="center" wrapText="1"/>
      <protection hidden="1"/>
    </xf>
    <xf numFmtId="0" fontId="4" fillId="3" borderId="13" xfId="1" applyFont="1" applyFill="1" applyBorder="1" applyAlignment="1" applyProtection="1">
      <protection locked="0"/>
    </xf>
    <xf numFmtId="49" fontId="4" fillId="3" borderId="21" xfId="1" applyNumberFormat="1" applyFont="1" applyFill="1" applyBorder="1" applyAlignment="1" applyProtection="1">
      <protection locked="0"/>
    </xf>
    <xf numFmtId="1" fontId="4" fillId="3" borderId="24" xfId="1" applyNumberFormat="1" applyFont="1" applyFill="1" applyBorder="1" applyAlignment="1" applyProtection="1">
      <protection locked="0"/>
    </xf>
    <xf numFmtId="0" fontId="4" fillId="2" borderId="0" xfId="1" applyFont="1" applyFill="1" applyBorder="1" applyAlignment="1"/>
    <xf numFmtId="0" fontId="4" fillId="2" borderId="28" xfId="1" applyFont="1" applyFill="1" applyBorder="1" applyAlignment="1"/>
    <xf numFmtId="0" fontId="4" fillId="2" borderId="30" xfId="1" applyFont="1" applyFill="1" applyBorder="1" applyAlignment="1"/>
    <xf numFmtId="164" fontId="2" fillId="2" borderId="4" xfId="1" applyNumberFormat="1" applyFont="1" applyFill="1" applyBorder="1" applyAlignment="1"/>
    <xf numFmtId="0" fontId="20" fillId="2" borderId="20" xfId="1" applyFont="1" applyFill="1" applyBorder="1" applyAlignment="1">
      <alignment horizontal="left" vertical="center" wrapText="1"/>
    </xf>
    <xf numFmtId="0" fontId="20" fillId="2" borderId="51" xfId="1" applyFont="1" applyFill="1" applyBorder="1" applyAlignment="1">
      <alignment horizontal="left" vertical="center" wrapText="1"/>
    </xf>
    <xf numFmtId="0" fontId="30" fillId="6" borderId="21" xfId="1" applyFont="1" applyFill="1" applyBorder="1" applyAlignment="1">
      <alignment horizontal="center" vertical="center" wrapText="1"/>
    </xf>
    <xf numFmtId="0" fontId="20" fillId="6" borderId="21" xfId="1" applyFont="1" applyFill="1" applyBorder="1" applyAlignment="1">
      <alignment horizontal="center" vertical="center" wrapText="1"/>
    </xf>
    <xf numFmtId="0" fontId="31" fillId="0" borderId="14" xfId="1" applyFont="1" applyBorder="1" applyAlignment="1">
      <alignment horizontal="center" vertical="center" wrapText="1"/>
    </xf>
    <xf numFmtId="0" fontId="20" fillId="2" borderId="4" xfId="1" applyFont="1" applyFill="1" applyBorder="1" applyAlignment="1">
      <alignment horizontal="center" vertical="center"/>
    </xf>
    <xf numFmtId="0" fontId="20" fillId="6" borderId="59" xfId="1" applyFont="1" applyFill="1" applyBorder="1" applyAlignment="1">
      <alignment horizontal="center" vertical="center"/>
    </xf>
    <xf numFmtId="0" fontId="20" fillId="6" borderId="13" xfId="1" applyFont="1" applyFill="1" applyBorder="1" applyAlignment="1">
      <alignment horizontal="center" vertical="center"/>
    </xf>
    <xf numFmtId="0" fontId="20" fillId="2" borderId="52" xfId="1" applyFont="1" applyFill="1" applyBorder="1" applyAlignment="1">
      <alignment horizontal="center" vertical="center"/>
    </xf>
    <xf numFmtId="0" fontId="20" fillId="8" borderId="56" xfId="1" applyFont="1" applyFill="1" applyBorder="1" applyAlignment="1">
      <alignment horizontal="center" vertical="center"/>
    </xf>
    <xf numFmtId="0" fontId="1" fillId="8" borderId="19" xfId="1" applyFill="1" applyBorder="1" applyAlignment="1"/>
    <xf numFmtId="0" fontId="1" fillId="8" borderId="20" xfId="1" applyFill="1" applyBorder="1" applyAlignment="1"/>
    <xf numFmtId="1" fontId="2" fillId="5" borderId="21" xfId="1" applyNumberFormat="1" applyFont="1" applyFill="1" applyBorder="1" applyAlignment="1" applyProtection="1">
      <protection locked="0"/>
    </xf>
    <xf numFmtId="0" fontId="20" fillId="6" borderId="14" xfId="1" applyFont="1" applyFill="1" applyBorder="1" applyAlignment="1">
      <alignment horizontal="center" vertical="center" wrapText="1"/>
    </xf>
    <xf numFmtId="0" fontId="20" fillId="6" borderId="14" xfId="1" applyFont="1" applyFill="1" applyBorder="1" applyAlignment="1">
      <alignment horizontal="center" vertical="center"/>
    </xf>
    <xf numFmtId="0" fontId="20" fillId="0" borderId="20" xfId="1" applyFont="1" applyBorder="1"/>
    <xf numFmtId="0" fontId="20" fillId="6" borderId="51" xfId="1" applyFont="1" applyFill="1" applyBorder="1" applyAlignment="1">
      <alignment horizontal="center" vertical="center" wrapText="1"/>
    </xf>
    <xf numFmtId="0" fontId="32" fillId="7" borderId="51" xfId="1" applyFont="1" applyFill="1" applyBorder="1"/>
    <xf numFmtId="1" fontId="2" fillId="3" borderId="21" xfId="1" applyNumberFormat="1" applyFont="1" applyFill="1" applyBorder="1" applyAlignment="1" applyProtection="1">
      <protection locked="0"/>
    </xf>
    <xf numFmtId="1" fontId="2" fillId="3" borderId="21" xfId="1" applyNumberFormat="1" applyFont="1" applyFill="1" applyBorder="1" applyAlignment="1" applyProtection="1">
      <alignment horizontal="right"/>
      <protection locked="0"/>
    </xf>
    <xf numFmtId="1" fontId="2" fillId="5" borderId="21" xfId="1" applyNumberFormat="1" applyFont="1" applyFill="1" applyBorder="1" applyAlignment="1" applyProtection="1">
      <alignment horizontal="right"/>
      <protection locked="0"/>
    </xf>
    <xf numFmtId="1" fontId="2" fillId="6" borderId="13" xfId="1" applyNumberFormat="1" applyFont="1" applyFill="1" applyBorder="1" applyAlignment="1" applyProtection="1">
      <protection hidden="1"/>
    </xf>
    <xf numFmtId="164" fontId="2" fillId="8" borderId="23" xfId="1" applyNumberFormat="1" applyFont="1" applyFill="1" applyBorder="1" applyAlignment="1" applyProtection="1">
      <alignment horizontal="center" vertical="center" wrapText="1"/>
      <protection hidden="1"/>
    </xf>
    <xf numFmtId="164" fontId="2" fillId="8" borderId="14" xfId="1" applyNumberFormat="1" applyFont="1" applyFill="1" applyBorder="1" applyAlignment="1" applyProtection="1">
      <alignment horizontal="center" vertical="center" wrapText="1"/>
      <protection hidden="1"/>
    </xf>
    <xf numFmtId="0" fontId="2" fillId="0" borderId="51" xfId="1" applyFont="1" applyBorder="1"/>
    <xf numFmtId="2" fontId="2" fillId="6" borderId="21" xfId="1" applyNumberFormat="1" applyFont="1" applyFill="1" applyBorder="1" applyAlignment="1">
      <alignment wrapText="1"/>
    </xf>
    <xf numFmtId="2" fontId="2" fillId="3" borderId="21" xfId="1" applyNumberFormat="1" applyFont="1" applyFill="1" applyBorder="1" applyAlignment="1" applyProtection="1">
      <alignment wrapText="1"/>
      <protection locked="0"/>
    </xf>
    <xf numFmtId="0" fontId="20" fillId="0" borderId="56" xfId="1" applyFont="1" applyBorder="1"/>
    <xf numFmtId="0" fontId="20" fillId="0" borderId="23" xfId="1" applyFont="1" applyFill="1" applyBorder="1" applyAlignment="1">
      <alignment horizontal="right"/>
    </xf>
    <xf numFmtId="0" fontId="33" fillId="0" borderId="51" xfId="1" applyFont="1" applyBorder="1"/>
    <xf numFmtId="0" fontId="33" fillId="0" borderId="17" xfId="1" applyFont="1" applyBorder="1"/>
    <xf numFmtId="0" fontId="20" fillId="6" borderId="23" xfId="1" applyFont="1" applyFill="1" applyBorder="1" applyAlignment="1">
      <alignment horizontal="center" vertical="center"/>
    </xf>
    <xf numFmtId="0" fontId="20" fillId="0" borderId="12" xfId="1" applyFont="1" applyBorder="1" applyAlignment="1">
      <alignment horizontal="left" wrapText="1"/>
    </xf>
    <xf numFmtId="0" fontId="20" fillId="2" borderId="17" xfId="1" applyFont="1" applyFill="1" applyBorder="1" applyAlignment="1">
      <alignment horizontal="left" wrapText="1"/>
    </xf>
    <xf numFmtId="0" fontId="20" fillId="0" borderId="19" xfId="1" applyFont="1" applyBorder="1" applyAlignment="1">
      <alignment horizontal="left" wrapText="1"/>
    </xf>
    <xf numFmtId="1" fontId="2" fillId="3" borderId="19" xfId="1" applyNumberFormat="1" applyFont="1" applyFill="1" applyBorder="1" applyAlignment="1" applyProtection="1">
      <protection locked="0"/>
    </xf>
    <xf numFmtId="0" fontId="20" fillId="2" borderId="56" xfId="1" applyFont="1" applyFill="1" applyBorder="1" applyAlignment="1">
      <alignment horizontal="left" wrapText="1"/>
    </xf>
    <xf numFmtId="0" fontId="20" fillId="2" borderId="53" xfId="1" applyFont="1" applyFill="1" applyBorder="1" applyAlignment="1">
      <alignment horizontal="left" wrapText="1"/>
    </xf>
    <xf numFmtId="0" fontId="20" fillId="2" borderId="21" xfId="1" applyFont="1" applyFill="1" applyBorder="1" applyAlignment="1">
      <alignment horizontal="left" wrapText="1"/>
    </xf>
    <xf numFmtId="0" fontId="20" fillId="2" borderId="74" xfId="1" applyFont="1" applyFill="1" applyBorder="1" applyAlignment="1">
      <alignment horizontal="left" wrapText="1"/>
    </xf>
    <xf numFmtId="0" fontId="3" fillId="2" borderId="23" xfId="1" applyFont="1" applyFill="1" applyBorder="1" applyAlignment="1">
      <alignment horizontal="left" vertical="top" wrapText="1"/>
    </xf>
    <xf numFmtId="0" fontId="37" fillId="2" borderId="23" xfId="1" applyFont="1" applyFill="1" applyBorder="1" applyAlignment="1">
      <alignment horizontal="left" vertical="top" wrapText="1"/>
    </xf>
    <xf numFmtId="0" fontId="4" fillId="2" borderId="23" xfId="1" applyFont="1" applyFill="1" applyBorder="1" applyAlignment="1">
      <alignment horizontal="left" vertical="top" wrapText="1"/>
    </xf>
    <xf numFmtId="0" fontId="37" fillId="2" borderId="51" xfId="1" applyFont="1" applyFill="1" applyBorder="1" applyAlignment="1">
      <alignment vertical="top"/>
    </xf>
    <xf numFmtId="0" fontId="20" fillId="2" borderId="16" xfId="1" applyFont="1" applyFill="1" applyBorder="1" applyAlignment="1"/>
    <xf numFmtId="0" fontId="3" fillId="6" borderId="17" xfId="1" applyFont="1" applyFill="1" applyBorder="1" applyAlignment="1">
      <alignment horizontal="left" vertical="center" wrapText="1"/>
    </xf>
    <xf numFmtId="0" fontId="37" fillId="2" borderId="51" xfId="1" applyFont="1" applyFill="1" applyBorder="1" applyAlignment="1">
      <alignment vertical="center"/>
    </xf>
    <xf numFmtId="0" fontId="20" fillId="2" borderId="16" xfId="1" applyFont="1" applyFill="1" applyBorder="1" applyAlignment="1">
      <alignment horizontal="center"/>
    </xf>
    <xf numFmtId="0" fontId="3" fillId="6" borderId="17" xfId="1" applyFont="1" applyFill="1" applyBorder="1" applyAlignment="1">
      <alignment horizontal="center" vertical="center" wrapText="1"/>
    </xf>
    <xf numFmtId="0" fontId="20" fillId="2" borderId="8" xfId="1" applyFont="1" applyFill="1" applyBorder="1" applyAlignment="1">
      <alignment horizontal="center"/>
    </xf>
    <xf numFmtId="0" fontId="4" fillId="7" borderId="17" xfId="1" applyFont="1" applyFill="1" applyBorder="1" applyAlignment="1">
      <alignment wrapText="1"/>
    </xf>
    <xf numFmtId="49" fontId="4" fillId="3" borderId="21" xfId="1" applyNumberFormat="1" applyFont="1" applyFill="1" applyBorder="1" applyAlignment="1" applyProtection="1">
      <alignment horizontal="center"/>
      <protection locked="0"/>
    </xf>
    <xf numFmtId="49" fontId="4" fillId="3" borderId="14" xfId="1" applyNumberFormat="1" applyFont="1" applyFill="1" applyBorder="1" applyAlignment="1" applyProtection="1">
      <alignment horizontal="center"/>
      <protection locked="0"/>
    </xf>
    <xf numFmtId="49" fontId="4" fillId="3" borderId="15" xfId="1" applyNumberFormat="1" applyFont="1" applyFill="1" applyBorder="1" applyAlignment="1" applyProtection="1">
      <alignment horizontal="center"/>
      <protection locked="0"/>
    </xf>
    <xf numFmtId="0" fontId="20" fillId="2" borderId="8" xfId="1" applyFont="1" applyFill="1" applyBorder="1" applyAlignment="1">
      <alignment horizontal="center" vertical="center" wrapText="1"/>
    </xf>
    <xf numFmtId="0" fontId="37" fillId="0" borderId="51" xfId="1" applyFont="1" applyBorder="1" applyAlignment="1"/>
    <xf numFmtId="0" fontId="37" fillId="0" borderId="51" xfId="1" applyFont="1" applyBorder="1" applyAlignment="1">
      <alignment vertical="top"/>
    </xf>
    <xf numFmtId="167" fontId="4" fillId="3" borderId="13" xfId="1" applyNumberFormat="1" applyFont="1" applyFill="1" applyBorder="1" applyAlignment="1" applyProtection="1">
      <protection locked="0"/>
    </xf>
    <xf numFmtId="0" fontId="37" fillId="0" borderId="17" xfId="1" applyFont="1" applyBorder="1" applyAlignment="1"/>
    <xf numFmtId="0" fontId="4" fillId="0" borderId="12" xfId="1" applyFont="1" applyBorder="1" applyAlignment="1">
      <alignment wrapText="1"/>
    </xf>
    <xf numFmtId="1" fontId="4" fillId="3" borderId="15" xfId="1" applyNumberFormat="1" applyFont="1" applyFill="1" applyBorder="1" applyAlignment="1" applyProtection="1">
      <protection locked="0"/>
    </xf>
    <xf numFmtId="167" fontId="4" fillId="6" borderId="13" xfId="1" applyNumberFormat="1" applyFont="1" applyFill="1" applyBorder="1" applyAlignment="1" applyProtection="1"/>
    <xf numFmtId="0" fontId="3" fillId="0" borderId="23" xfId="1" applyFont="1" applyFill="1" applyBorder="1" applyAlignment="1">
      <alignment horizontal="right" wrapText="1"/>
    </xf>
    <xf numFmtId="0" fontId="2" fillId="2" borderId="16" xfId="1" applyFont="1" applyFill="1" applyBorder="1" applyAlignment="1">
      <alignment vertical="top"/>
    </xf>
    <xf numFmtId="0" fontId="2" fillId="2" borderId="8" xfId="1" applyFont="1" applyFill="1" applyBorder="1" applyAlignment="1">
      <alignment vertical="top"/>
    </xf>
    <xf numFmtId="0" fontId="3" fillId="0" borderId="53" xfId="1" applyFont="1" applyBorder="1" applyAlignment="1"/>
    <xf numFmtId="0" fontId="3" fillId="0" borderId="14" xfId="1" applyFont="1" applyBorder="1" applyAlignment="1">
      <alignment horizontal="left" wrapText="1"/>
    </xf>
    <xf numFmtId="0" fontId="3" fillId="0" borderId="51" xfId="1" applyFont="1" applyBorder="1" applyAlignment="1"/>
    <xf numFmtId="1" fontId="4" fillId="6" borderId="21" xfId="1" applyNumberFormat="1" applyFont="1" applyFill="1" applyBorder="1" applyAlignment="1" applyProtection="1"/>
    <xf numFmtId="1" fontId="4" fillId="6" borderId="21" xfId="1" applyNumberFormat="1" applyFont="1" applyFill="1" applyBorder="1" applyAlignment="1" applyProtection="1">
      <alignment horizontal="right"/>
    </xf>
    <xf numFmtId="0" fontId="4" fillId="0" borderId="13" xfId="1" applyFont="1" applyFill="1" applyBorder="1" applyAlignment="1">
      <alignment horizontal="right" vertical="top" wrapText="1"/>
    </xf>
    <xf numFmtId="0" fontId="4" fillId="0" borderId="12" xfId="1" applyFont="1" applyBorder="1" applyAlignment="1">
      <alignment vertical="top" wrapText="1"/>
    </xf>
    <xf numFmtId="1" fontId="4" fillId="6" borderId="14" xfId="1" applyNumberFormat="1" applyFont="1" applyFill="1" applyBorder="1" applyAlignment="1" applyProtection="1"/>
    <xf numFmtId="0" fontId="40" fillId="0" borderId="36" xfId="1" applyFont="1" applyBorder="1" applyAlignment="1">
      <alignment wrapText="1"/>
    </xf>
    <xf numFmtId="0" fontId="4" fillId="0" borderId="0" xfId="1" applyFont="1" applyBorder="1" applyAlignment="1">
      <alignment wrapText="1"/>
    </xf>
    <xf numFmtId="0" fontId="41" fillId="0" borderId="51" xfId="1" applyFont="1" applyBorder="1" applyAlignment="1"/>
    <xf numFmtId="0" fontId="20" fillId="2" borderId="8" xfId="1" applyFont="1" applyFill="1" applyBorder="1" applyAlignment="1">
      <alignment horizontal="center" vertical="center"/>
    </xf>
    <xf numFmtId="0" fontId="3" fillId="0" borderId="51" xfId="1" applyFont="1" applyFill="1" applyBorder="1" applyAlignment="1">
      <alignment horizontal="left" vertical="top" wrapText="1"/>
    </xf>
    <xf numFmtId="0" fontId="3" fillId="0" borderId="17" xfId="1" applyFont="1" applyFill="1" applyBorder="1" applyAlignment="1">
      <alignment horizontal="left" vertical="top" wrapText="1"/>
    </xf>
    <xf numFmtId="0" fontId="3" fillId="0" borderId="53" xfId="1" applyFont="1" applyFill="1" applyBorder="1" applyAlignment="1">
      <alignment horizontal="left" vertical="top" wrapText="1"/>
    </xf>
    <xf numFmtId="0" fontId="26" fillId="0" borderId="23" xfId="1" applyFont="1" applyBorder="1" applyAlignment="1">
      <alignment vertical="center"/>
    </xf>
    <xf numFmtId="1" fontId="4" fillId="0" borderId="15" xfId="1" applyNumberFormat="1" applyFont="1" applyBorder="1" applyAlignment="1"/>
    <xf numFmtId="0" fontId="3" fillId="6" borderId="61" xfId="1" applyFont="1" applyFill="1" applyBorder="1" applyAlignment="1">
      <alignment horizontal="left" vertical="center"/>
    </xf>
    <xf numFmtId="0" fontId="3" fillId="0" borderId="14" xfId="1" applyFont="1" applyFill="1" applyBorder="1" applyAlignment="1">
      <alignment wrapText="1"/>
    </xf>
    <xf numFmtId="0" fontId="4" fillId="2" borderId="21" xfId="1" applyFont="1" applyFill="1" applyBorder="1" applyAlignment="1">
      <alignment vertical="center" wrapText="1"/>
    </xf>
    <xf numFmtId="0" fontId="4" fillId="2" borderId="13" xfId="1" applyFont="1" applyFill="1" applyBorder="1" applyAlignment="1">
      <alignment vertical="center" wrapText="1"/>
    </xf>
    <xf numFmtId="0" fontId="4" fillId="2" borderId="19" xfId="1" applyFont="1" applyFill="1" applyBorder="1" applyAlignment="1">
      <alignment vertical="top" wrapText="1"/>
    </xf>
    <xf numFmtId="0" fontId="4" fillId="2" borderId="22" xfId="1" applyFont="1" applyFill="1" applyBorder="1" applyAlignment="1">
      <alignment vertical="top" wrapText="1"/>
    </xf>
    <xf numFmtId="0" fontId="3" fillId="0" borderId="21" xfId="1" applyFont="1" applyBorder="1" applyAlignment="1">
      <alignment horizontal="right" wrapText="1"/>
    </xf>
    <xf numFmtId="0" fontId="4" fillId="2" borderId="23" xfId="1" applyFont="1" applyFill="1" applyBorder="1" applyAlignment="1">
      <alignment horizontal="left" wrapText="1"/>
    </xf>
    <xf numFmtId="0" fontId="4" fillId="3" borderId="0" xfId="1" applyFont="1" applyFill="1" applyBorder="1" applyAlignment="1" applyProtection="1">
      <alignment horizontal="left" vertical="center" wrapText="1"/>
      <protection locked="0"/>
    </xf>
    <xf numFmtId="0" fontId="4" fillId="3" borderId="37" xfId="1" applyFont="1" applyFill="1" applyBorder="1" applyAlignment="1" applyProtection="1">
      <alignment horizontal="left" vertical="center" wrapText="1"/>
      <protection locked="0"/>
    </xf>
    <xf numFmtId="0" fontId="4" fillId="2" borderId="21" xfId="1" applyFont="1" applyFill="1" applyBorder="1" applyAlignment="1">
      <alignment horizontal="center" vertical="center"/>
    </xf>
    <xf numFmtId="0" fontId="9" fillId="8" borderId="5" xfId="2" applyFill="1" applyBorder="1" applyAlignment="1" applyProtection="1"/>
    <xf numFmtId="0" fontId="9" fillId="8" borderId="6" xfId="2" applyFill="1" applyBorder="1" applyAlignment="1" applyProtection="1"/>
    <xf numFmtId="0" fontId="9" fillId="8" borderId="31" xfId="2" applyFill="1" applyBorder="1" applyAlignment="1" applyProtection="1"/>
    <xf numFmtId="0" fontId="10" fillId="8" borderId="5" xfId="2" applyFont="1" applyFill="1" applyBorder="1" applyAlignment="1" applyProtection="1"/>
    <xf numFmtId="0" fontId="10" fillId="8" borderId="6" xfId="2" applyFont="1" applyFill="1" applyBorder="1" applyAlignment="1" applyProtection="1"/>
    <xf numFmtId="0" fontId="10" fillId="8" borderId="31" xfId="2" applyFont="1" applyFill="1" applyBorder="1" applyAlignment="1" applyProtection="1"/>
    <xf numFmtId="0" fontId="11" fillId="9" borderId="5" xfId="0" applyFont="1" applyFill="1" applyBorder="1" applyAlignment="1">
      <alignment horizontal="center" vertical="top" wrapText="1"/>
    </xf>
    <xf numFmtId="0" fontId="11" fillId="9" borderId="6" xfId="0" applyFont="1" applyFill="1" applyBorder="1" applyAlignment="1">
      <alignment horizontal="center" vertical="top" wrapText="1"/>
    </xf>
    <xf numFmtId="0" fontId="11" fillId="9" borderId="31" xfId="0" applyFont="1" applyFill="1" applyBorder="1" applyAlignment="1">
      <alignment horizontal="center" vertical="top" wrapText="1"/>
    </xf>
    <xf numFmtId="0" fontId="7" fillId="8" borderId="34" xfId="0" applyFont="1" applyFill="1" applyBorder="1" applyAlignment="1">
      <alignment horizontal="justify" vertical="top" wrapText="1"/>
    </xf>
    <xf numFmtId="0" fontId="7" fillId="8" borderId="9" xfId="0" applyFont="1" applyFill="1" applyBorder="1" applyAlignment="1">
      <alignment horizontal="justify" vertical="top" wrapText="1"/>
    </xf>
    <xf numFmtId="0" fontId="7" fillId="8" borderId="35" xfId="0" applyFont="1" applyFill="1" applyBorder="1" applyAlignment="1">
      <alignment horizontal="justify" vertical="top" wrapText="1"/>
    </xf>
    <xf numFmtId="0" fontId="7" fillId="8" borderId="36" xfId="0" applyFont="1" applyFill="1" applyBorder="1" applyAlignment="1">
      <alignment horizontal="justify" vertical="top" wrapText="1"/>
    </xf>
    <xf numFmtId="0" fontId="7" fillId="8" borderId="0" xfId="0" applyFont="1" applyFill="1" applyBorder="1" applyAlignment="1">
      <alignment horizontal="justify" vertical="top" wrapText="1"/>
    </xf>
    <xf numFmtId="0" fontId="7" fillId="8" borderId="37" xfId="0" applyFont="1" applyFill="1" applyBorder="1" applyAlignment="1">
      <alignment horizontal="justify" vertical="top" wrapText="1"/>
    </xf>
    <xf numFmtId="0" fontId="7" fillId="8" borderId="38" xfId="0" applyFont="1" applyFill="1" applyBorder="1" applyAlignment="1">
      <alignment horizontal="justify" vertical="top" wrapText="1"/>
    </xf>
    <xf numFmtId="0" fontId="7" fillId="8" borderId="39" xfId="0" applyFont="1" applyFill="1" applyBorder="1" applyAlignment="1">
      <alignment horizontal="justify" vertical="top" wrapText="1"/>
    </xf>
    <xf numFmtId="0" fontId="7" fillId="8" borderId="40" xfId="0" applyFont="1" applyFill="1" applyBorder="1" applyAlignment="1">
      <alignment horizontal="justify" vertical="top" wrapText="1"/>
    </xf>
    <xf numFmtId="0" fontId="8" fillId="9" borderId="5" xfId="0" applyFont="1" applyFill="1" applyBorder="1" applyAlignment="1">
      <alignment wrapText="1"/>
    </xf>
    <xf numFmtId="0" fontId="7" fillId="9" borderId="6" xfId="0" applyFont="1" applyFill="1" applyBorder="1" applyAlignment="1">
      <alignment wrapText="1"/>
    </xf>
    <xf numFmtId="0" fontId="7" fillId="9" borderId="31" xfId="0" applyFont="1" applyFill="1" applyBorder="1" applyAlignment="1">
      <alignment wrapText="1"/>
    </xf>
    <xf numFmtId="0" fontId="9" fillId="8" borderId="5" xfId="2" applyFill="1" applyBorder="1" applyAlignment="1" applyProtection="1">
      <alignment horizontal="left" vertical="center"/>
    </xf>
    <xf numFmtId="0" fontId="9" fillId="8" borderId="6" xfId="2" applyFill="1" applyBorder="1" applyAlignment="1" applyProtection="1">
      <alignment horizontal="left" vertical="center"/>
    </xf>
    <xf numFmtId="0" fontId="9" fillId="8" borderId="31" xfId="2" applyFill="1" applyBorder="1" applyAlignment="1" applyProtection="1">
      <alignment horizontal="left" vertical="center"/>
    </xf>
    <xf numFmtId="0" fontId="7" fillId="8" borderId="37" xfId="0" applyFont="1" applyFill="1" applyBorder="1"/>
    <xf numFmtId="0" fontId="7" fillId="8" borderId="42" xfId="0" applyFont="1" applyFill="1" applyBorder="1" applyAlignment="1">
      <alignment horizontal="justify" vertical="top" wrapText="1"/>
    </xf>
    <xf numFmtId="0" fontId="7" fillId="8" borderId="41" xfId="0" applyFont="1" applyFill="1" applyBorder="1"/>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7" fillId="8" borderId="31" xfId="0" applyFont="1" applyFill="1" applyBorder="1" applyAlignment="1">
      <alignment horizontal="left" vertical="top" wrapText="1"/>
    </xf>
    <xf numFmtId="0" fontId="8" fillId="8" borderId="36" xfId="0" applyFont="1" applyFill="1" applyBorder="1" applyAlignment="1">
      <alignment horizontal="justify" vertical="top" wrapText="1"/>
    </xf>
    <xf numFmtId="0" fontId="7" fillId="8" borderId="5" xfId="0" applyFont="1" applyFill="1" applyBorder="1" applyAlignment="1">
      <alignment horizontal="justify" vertical="top" wrapText="1"/>
    </xf>
    <xf numFmtId="0" fontId="7" fillId="8" borderId="6" xfId="0" applyFont="1" applyFill="1" applyBorder="1" applyAlignment="1">
      <alignment horizontal="justify" vertical="top" wrapText="1"/>
    </xf>
    <xf numFmtId="0" fontId="7" fillId="8" borderId="31" xfId="0" applyFont="1" applyFill="1" applyBorder="1" applyAlignment="1">
      <alignment horizontal="justify" vertical="top" wrapText="1"/>
    </xf>
    <xf numFmtId="0" fontId="8" fillId="8" borderId="34" xfId="0" applyFont="1" applyFill="1" applyBorder="1" applyAlignment="1">
      <alignment horizontal="justify" vertical="top" wrapText="1"/>
    </xf>
    <xf numFmtId="0" fontId="8" fillId="8" borderId="9" xfId="0" applyFont="1" applyFill="1" applyBorder="1" applyAlignment="1">
      <alignment horizontal="justify" vertical="top" wrapText="1"/>
    </xf>
    <xf numFmtId="0" fontId="8" fillId="8" borderId="35" xfId="0" applyFont="1" applyFill="1" applyBorder="1" applyAlignment="1">
      <alignment horizontal="justify" vertical="top" wrapText="1"/>
    </xf>
    <xf numFmtId="0" fontId="10" fillId="0" borderId="38" xfId="2" applyFont="1" applyBorder="1" applyAlignment="1" applyProtection="1">
      <alignment vertical="top"/>
    </xf>
    <xf numFmtId="0" fontId="10" fillId="0" borderId="39" xfId="2" applyFont="1" applyBorder="1" applyAlignment="1" applyProtection="1">
      <alignment vertical="top"/>
    </xf>
    <xf numFmtId="0" fontId="10" fillId="0" borderId="43" xfId="2" applyFont="1" applyBorder="1" applyAlignment="1" applyProtection="1">
      <alignment vertical="top"/>
    </xf>
    <xf numFmtId="0" fontId="7" fillId="8" borderId="34" xfId="0" applyFont="1" applyFill="1" applyBorder="1" applyAlignment="1">
      <alignment vertical="top" wrapText="1"/>
    </xf>
    <xf numFmtId="0" fontId="7" fillId="8" borderId="9" xfId="0" applyFont="1" applyFill="1" applyBorder="1" applyAlignment="1">
      <alignment vertical="top" wrapText="1"/>
    </xf>
    <xf numFmtId="0" fontId="7" fillId="8" borderId="35" xfId="0" applyFont="1" applyFill="1" applyBorder="1" applyAlignment="1">
      <alignment vertical="top" wrapText="1"/>
    </xf>
    <xf numFmtId="0" fontId="7" fillId="8" borderId="38" xfId="0" applyFont="1" applyFill="1" applyBorder="1" applyAlignment="1">
      <alignment vertical="top" wrapText="1"/>
    </xf>
    <xf numFmtId="0" fontId="7" fillId="8" borderId="39" xfId="0" applyFont="1" applyFill="1" applyBorder="1" applyAlignment="1">
      <alignment vertical="top" wrapText="1"/>
    </xf>
    <xf numFmtId="0" fontId="7" fillId="8" borderId="40" xfId="0" applyFont="1" applyFill="1" applyBorder="1" applyAlignment="1">
      <alignment vertical="top" wrapText="1"/>
    </xf>
    <xf numFmtId="0" fontId="11" fillId="8" borderId="34" xfId="0" applyFont="1" applyFill="1" applyBorder="1" applyAlignment="1">
      <alignment horizontal="justify" vertical="top" wrapText="1"/>
    </xf>
    <xf numFmtId="0" fontId="11" fillId="8" borderId="9" xfId="0" applyFont="1" applyFill="1" applyBorder="1" applyAlignment="1">
      <alignment horizontal="justify" vertical="top" wrapText="1"/>
    </xf>
    <xf numFmtId="0" fontId="11" fillId="8" borderId="35" xfId="0" applyFont="1" applyFill="1" applyBorder="1" applyAlignment="1">
      <alignment horizontal="justify" vertical="top" wrapText="1"/>
    </xf>
    <xf numFmtId="0" fontId="7" fillId="8" borderId="6" xfId="0" applyFont="1" applyFill="1" applyBorder="1" applyAlignment="1">
      <alignment vertical="top" wrapText="1"/>
    </xf>
    <xf numFmtId="0" fontId="8" fillId="9" borderId="5" xfId="0" applyFont="1" applyFill="1" applyBorder="1" applyAlignment="1">
      <alignment horizontal="justify" vertical="top"/>
    </xf>
    <xf numFmtId="0" fontId="8" fillId="9" borderId="6" xfId="0" applyFont="1" applyFill="1" applyBorder="1" applyAlignment="1">
      <alignment horizontal="justify" vertical="top"/>
    </xf>
    <xf numFmtId="0" fontId="8" fillId="9" borderId="31" xfId="0" applyFont="1" applyFill="1" applyBorder="1" applyAlignment="1">
      <alignment horizontal="justify" vertical="top"/>
    </xf>
    <xf numFmtId="0" fontId="7" fillId="8" borderId="7" xfId="0" applyFont="1" applyFill="1" applyBorder="1" applyAlignment="1">
      <alignment horizontal="justify" vertical="top" wrapText="1"/>
    </xf>
    <xf numFmtId="0" fontId="10" fillId="8" borderId="38" xfId="2" applyFont="1" applyFill="1" applyBorder="1" applyAlignment="1" applyProtection="1">
      <alignment horizontal="justify" vertical="top" wrapText="1"/>
    </xf>
    <xf numFmtId="0" fontId="10" fillId="8" borderId="39" xfId="2" applyFont="1" applyFill="1" applyBorder="1" applyAlignment="1" applyProtection="1">
      <alignment horizontal="justify" vertical="top" wrapText="1"/>
    </xf>
    <xf numFmtId="0" fontId="10" fillId="8" borderId="40" xfId="2" applyFont="1" applyFill="1" applyBorder="1" applyAlignment="1" applyProtection="1">
      <alignment horizontal="justify" vertical="top" wrapText="1"/>
    </xf>
    <xf numFmtId="0" fontId="7" fillId="8" borderId="36" xfId="0" applyFont="1" applyFill="1" applyBorder="1"/>
    <xf numFmtId="0" fontId="7" fillId="8" borderId="43" xfId="0" applyFont="1" applyFill="1" applyBorder="1" applyAlignment="1">
      <alignment horizontal="justify" vertical="top" wrapText="1"/>
    </xf>
    <xf numFmtId="0" fontId="7" fillId="8" borderId="10" xfId="0" applyFont="1" applyFill="1" applyBorder="1" applyAlignment="1">
      <alignment horizontal="justify" vertical="top" wrapText="1"/>
    </xf>
    <xf numFmtId="0" fontId="8" fillId="8" borderId="38" xfId="0" applyFont="1" applyFill="1" applyBorder="1" applyAlignment="1">
      <alignment horizontal="justify" vertical="top" wrapText="1"/>
    </xf>
    <xf numFmtId="0" fontId="8" fillId="8" borderId="39" xfId="0" applyFont="1" applyFill="1" applyBorder="1" applyAlignment="1">
      <alignment horizontal="justify" vertical="top" wrapText="1"/>
    </xf>
    <xf numFmtId="0" fontId="8" fillId="8" borderId="43" xfId="0" applyFont="1" applyFill="1" applyBorder="1" applyAlignment="1">
      <alignment horizontal="justify" vertical="top" wrapText="1"/>
    </xf>
    <xf numFmtId="0" fontId="17" fillId="8" borderId="36" xfId="0" applyFont="1" applyFill="1" applyBorder="1" applyAlignment="1">
      <alignment horizontal="justify" vertical="top" wrapText="1"/>
    </xf>
    <xf numFmtId="0" fontId="17" fillId="8" borderId="0" xfId="0" applyFont="1" applyFill="1" applyBorder="1" applyAlignment="1">
      <alignment horizontal="justify" vertical="top" wrapText="1"/>
    </xf>
    <xf numFmtId="0" fontId="17" fillId="8" borderId="42" xfId="0" applyFont="1" applyFill="1" applyBorder="1" applyAlignment="1">
      <alignment horizontal="justify" vertical="top" wrapText="1"/>
    </xf>
    <xf numFmtId="0" fontId="17" fillId="8" borderId="38" xfId="0" applyFont="1" applyFill="1" applyBorder="1" applyAlignment="1">
      <alignment horizontal="justify" vertical="top" wrapText="1"/>
    </xf>
    <xf numFmtId="0" fontId="17" fillId="8" borderId="39" xfId="0" applyFont="1" applyFill="1" applyBorder="1" applyAlignment="1">
      <alignment horizontal="justify" vertical="top" wrapText="1"/>
    </xf>
    <xf numFmtId="0" fontId="17" fillId="8" borderId="40" xfId="0" applyFont="1" applyFill="1" applyBorder="1" applyAlignment="1">
      <alignment horizontal="justify" vertical="top" wrapText="1"/>
    </xf>
    <xf numFmtId="0" fontId="17" fillId="8" borderId="34" xfId="0" applyFont="1" applyFill="1" applyBorder="1" applyAlignment="1">
      <alignment horizontal="justify" vertical="top" wrapText="1"/>
    </xf>
    <xf numFmtId="0" fontId="17" fillId="8" borderId="9" xfId="0" applyFont="1" applyFill="1" applyBorder="1" applyAlignment="1">
      <alignment horizontal="justify" vertical="top" wrapText="1"/>
    </xf>
    <xf numFmtId="0" fontId="17" fillId="8" borderId="35" xfId="0" applyFont="1" applyFill="1" applyBorder="1" applyAlignment="1">
      <alignment horizontal="justify" vertical="top" wrapText="1"/>
    </xf>
    <xf numFmtId="0" fontId="8" fillId="9" borderId="5" xfId="0" applyFont="1" applyFill="1" applyBorder="1" applyAlignment="1">
      <alignment horizontal="justify" vertical="top" wrapText="1"/>
    </xf>
    <xf numFmtId="0" fontId="8" fillId="9" borderId="6" xfId="0" applyFont="1" applyFill="1" applyBorder="1" applyAlignment="1">
      <alignment horizontal="justify" vertical="top" wrapText="1"/>
    </xf>
    <xf numFmtId="0" fontId="8" fillId="9" borderId="31" xfId="0" applyFont="1" applyFill="1" applyBorder="1" applyAlignment="1">
      <alignment horizontal="justify" vertical="top" wrapText="1"/>
    </xf>
    <xf numFmtId="0" fontId="11" fillId="8" borderId="36" xfId="0" applyFont="1" applyFill="1" applyBorder="1" applyAlignment="1">
      <alignment horizontal="justify" vertical="top" wrapText="1"/>
    </xf>
    <xf numFmtId="0" fontId="11" fillId="8" borderId="0" xfId="0" applyFont="1" applyFill="1" applyBorder="1" applyAlignment="1">
      <alignment horizontal="justify" vertical="top" wrapText="1"/>
    </xf>
    <xf numFmtId="0" fontId="11" fillId="8" borderId="42" xfId="0" applyFont="1" applyFill="1" applyBorder="1" applyAlignment="1">
      <alignment horizontal="justify" vertical="top" wrapText="1"/>
    </xf>
    <xf numFmtId="0" fontId="8" fillId="8" borderId="5" xfId="0" applyFont="1" applyFill="1" applyBorder="1" applyAlignment="1">
      <alignment horizontal="justify" vertical="top" wrapText="1"/>
    </xf>
    <xf numFmtId="0" fontId="8" fillId="8" borderId="6" xfId="0" applyFont="1" applyFill="1" applyBorder="1" applyAlignment="1">
      <alignment horizontal="justify" vertical="top" wrapText="1"/>
    </xf>
    <xf numFmtId="0" fontId="8" fillId="8" borderId="7" xfId="0" applyFont="1" applyFill="1" applyBorder="1" applyAlignment="1">
      <alignment horizontal="justify" vertical="top" wrapText="1"/>
    </xf>
    <xf numFmtId="0" fontId="8" fillId="8" borderId="10" xfId="0" applyFont="1" applyFill="1" applyBorder="1" applyAlignment="1">
      <alignment horizontal="justify" vertical="top" wrapText="1"/>
    </xf>
    <xf numFmtId="0" fontId="7" fillId="0" borderId="36" xfId="0" applyFont="1" applyBorder="1" applyAlignment="1">
      <alignment horizontal="justify" vertical="top" wrapText="1"/>
    </xf>
    <xf numFmtId="0" fontId="7" fillId="0" borderId="0" xfId="0" applyFont="1" applyAlignment="1">
      <alignment horizontal="justify" vertical="top" wrapText="1"/>
    </xf>
    <xf numFmtId="0" fontId="7" fillId="0" borderId="37" xfId="0" applyFont="1" applyBorder="1" applyAlignment="1">
      <alignment horizontal="justify" vertical="top" wrapText="1"/>
    </xf>
    <xf numFmtId="0" fontId="7" fillId="0" borderId="38" xfId="0" applyFont="1" applyBorder="1" applyAlignment="1">
      <alignment horizontal="justify" vertical="top" wrapText="1"/>
    </xf>
    <xf numFmtId="0" fontId="7" fillId="0" borderId="39" xfId="0" applyFont="1" applyBorder="1" applyAlignment="1">
      <alignment horizontal="justify" vertical="top" wrapText="1"/>
    </xf>
    <xf numFmtId="0" fontId="7" fillId="0" borderId="43" xfId="0" applyFont="1" applyBorder="1" applyAlignment="1">
      <alignment horizontal="justify" vertical="top" wrapText="1"/>
    </xf>
    <xf numFmtId="0" fontId="7" fillId="8" borderId="6" xfId="0" applyFont="1" applyFill="1" applyBorder="1" applyAlignment="1">
      <alignment vertical="top"/>
    </xf>
    <xf numFmtId="0" fontId="8" fillId="8" borderId="5"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7" xfId="0" applyFont="1" applyFill="1" applyBorder="1" applyAlignment="1">
      <alignment horizontal="center" vertical="top" wrapText="1"/>
    </xf>
    <xf numFmtId="0" fontId="8" fillId="8" borderId="5"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8" borderId="7" xfId="0" applyFont="1" applyFill="1" applyBorder="1" applyAlignment="1">
      <alignment horizontal="left" vertical="top" wrapText="1"/>
    </xf>
    <xf numFmtId="0" fontId="7" fillId="8" borderId="5" xfId="0" applyFont="1" applyFill="1" applyBorder="1" applyAlignment="1">
      <alignment vertical="top" wrapText="1"/>
    </xf>
    <xf numFmtId="0" fontId="7" fillId="8" borderId="31" xfId="0" applyFont="1" applyFill="1" applyBorder="1" applyAlignment="1">
      <alignment vertical="top" wrapText="1"/>
    </xf>
    <xf numFmtId="0" fontId="8" fillId="8" borderId="44" xfId="0" applyFont="1" applyFill="1" applyBorder="1" applyAlignment="1">
      <alignment horizontal="justify" vertical="top" wrapText="1"/>
    </xf>
    <xf numFmtId="0" fontId="8" fillId="8" borderId="33" xfId="0" applyFont="1" applyFill="1" applyBorder="1" applyAlignment="1">
      <alignment horizontal="justify" vertical="top" wrapText="1"/>
    </xf>
    <xf numFmtId="0" fontId="8" fillId="8" borderId="45" xfId="0" applyFont="1" applyFill="1" applyBorder="1" applyAlignment="1">
      <alignment horizontal="justify" vertical="top" wrapText="1"/>
    </xf>
    <xf numFmtId="0" fontId="7" fillId="8" borderId="0" xfId="0" applyFont="1" applyFill="1" applyAlignment="1">
      <alignment horizontal="justify" vertical="top" wrapText="1"/>
    </xf>
    <xf numFmtId="0" fontId="7" fillId="8" borderId="36" xfId="0" applyFont="1" applyFill="1" applyBorder="1" applyAlignment="1">
      <alignment vertical="top" wrapText="1"/>
    </xf>
    <xf numFmtId="0" fontId="7" fillId="8" borderId="0" xfId="0" applyFont="1" applyFill="1" applyAlignment="1">
      <alignment vertical="top" wrapText="1"/>
    </xf>
    <xf numFmtId="0" fontId="7" fillId="8" borderId="42" xfId="0" applyFont="1" applyFill="1" applyBorder="1" applyAlignment="1">
      <alignment vertical="top" wrapText="1"/>
    </xf>
    <xf numFmtId="0" fontId="7" fillId="0" borderId="36" xfId="0" applyFont="1" applyBorder="1" applyAlignment="1">
      <alignment vertical="top" wrapText="1"/>
    </xf>
    <xf numFmtId="0" fontId="7" fillId="0" borderId="0" xfId="0" applyFont="1" applyAlignment="1">
      <alignment vertical="top" wrapText="1"/>
    </xf>
    <xf numFmtId="0" fontId="7" fillId="0" borderId="42" xfId="0" applyFont="1" applyBorder="1" applyAlignment="1">
      <alignment vertical="top" wrapText="1"/>
    </xf>
    <xf numFmtId="0" fontId="7" fillId="0" borderId="38" xfId="0" applyFont="1" applyBorder="1" applyAlignment="1">
      <alignment vertical="top" wrapText="1"/>
    </xf>
    <xf numFmtId="0" fontId="7" fillId="0" borderId="39" xfId="0" applyFont="1" applyBorder="1" applyAlignment="1">
      <alignment vertical="top" wrapText="1"/>
    </xf>
    <xf numFmtId="0" fontId="7" fillId="0" borderId="40" xfId="0" applyFont="1" applyBorder="1" applyAlignment="1">
      <alignment vertical="top" wrapText="1"/>
    </xf>
    <xf numFmtId="0" fontId="4" fillId="0" borderId="14" xfId="1" applyFont="1" applyFill="1" applyBorder="1" applyAlignment="1" applyProtection="1">
      <alignment horizontal="right"/>
    </xf>
    <xf numFmtId="0" fontId="4" fillId="0" borderId="12" xfId="1" applyFont="1" applyBorder="1" applyAlignment="1">
      <alignment horizontal="right"/>
    </xf>
    <xf numFmtId="0" fontId="4" fillId="3" borderId="18" xfId="1" applyFont="1" applyFill="1" applyBorder="1" applyAlignment="1" applyProtection="1">
      <protection locked="0"/>
    </xf>
    <xf numFmtId="0" fontId="4" fillId="3" borderId="19" xfId="1" applyFont="1" applyFill="1" applyBorder="1" applyAlignment="1" applyProtection="1">
      <protection locked="0"/>
    </xf>
    <xf numFmtId="0" fontId="4" fillId="3" borderId="20" xfId="1" applyFont="1" applyFill="1" applyBorder="1" applyAlignment="1" applyProtection="1">
      <protection locked="0"/>
    </xf>
    <xf numFmtId="0" fontId="3" fillId="6" borderId="23" xfId="1" applyFont="1" applyFill="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23" xfId="1" applyFont="1" applyFill="1" applyBorder="1" applyAlignment="1"/>
    <xf numFmtId="0" fontId="4" fillId="0" borderId="14" xfId="1" applyFont="1" applyFill="1" applyBorder="1" applyAlignment="1"/>
    <xf numFmtId="0" fontId="4" fillId="0" borderId="15" xfId="1" applyFont="1" applyFill="1" applyBorder="1" applyAlignment="1"/>
    <xf numFmtId="0" fontId="4" fillId="0" borderId="23" xfId="1" applyFont="1" applyFill="1" applyBorder="1" applyAlignment="1">
      <alignment wrapText="1"/>
    </xf>
    <xf numFmtId="0" fontId="4" fillId="0" borderId="14" xfId="1" applyFont="1" applyBorder="1" applyAlignment="1">
      <alignment wrapText="1"/>
    </xf>
    <xf numFmtId="0" fontId="4" fillId="0" borderId="15" xfId="1" applyFont="1" applyBorder="1" applyAlignment="1">
      <alignment wrapText="1"/>
    </xf>
    <xf numFmtId="0" fontId="3" fillId="6" borderId="23" xfId="1" applyFont="1" applyFill="1" applyBorder="1" applyAlignment="1">
      <alignment horizontal="center" vertical="center" wrapText="1"/>
    </xf>
    <xf numFmtId="0" fontId="3" fillId="6" borderId="14" xfId="1" applyFont="1" applyFill="1" applyBorder="1" applyAlignment="1">
      <alignment horizontal="center" vertical="center" wrapText="1"/>
    </xf>
    <xf numFmtId="0" fontId="3" fillId="6" borderId="15"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3" fillId="2" borderId="23" xfId="1" applyFont="1" applyFill="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2" borderId="13" xfId="1" applyFont="1" applyFill="1" applyBorder="1" applyAlignment="1" applyProtection="1">
      <alignment horizontal="left" vertical="center" wrapText="1"/>
    </xf>
    <xf numFmtId="0" fontId="4" fillId="0" borderId="14"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2" borderId="23" xfId="1" applyFont="1" applyFill="1" applyBorder="1" applyAlignment="1">
      <alignment horizontal="right"/>
    </xf>
    <xf numFmtId="0" fontId="4" fillId="0" borderId="14" xfId="1" applyFont="1" applyBorder="1" applyAlignment="1"/>
    <xf numFmtId="0" fontId="4" fillId="0" borderId="15" xfId="1" applyFont="1" applyBorder="1" applyAlignment="1"/>
    <xf numFmtId="0" fontId="3" fillId="2" borderId="13" xfId="1" applyFont="1" applyFill="1" applyBorder="1" applyAlignment="1">
      <alignment horizontal="left" vertical="center"/>
    </xf>
    <xf numFmtId="0" fontId="4" fillId="0" borderId="13" xfId="1" applyFont="1" applyBorder="1" applyAlignment="1">
      <alignment horizontal="right"/>
    </xf>
    <xf numFmtId="0" fontId="4" fillId="5" borderId="18" xfId="1" applyFont="1" applyFill="1" applyBorder="1" applyAlignment="1" applyProtection="1"/>
    <xf numFmtId="0" fontId="4" fillId="5" borderId="19" xfId="1" applyFont="1" applyFill="1" applyBorder="1" applyAlignment="1" applyProtection="1"/>
    <xf numFmtId="0" fontId="4" fillId="5" borderId="22" xfId="1" applyFont="1" applyFill="1" applyBorder="1" applyAlignment="1" applyProtection="1"/>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4" fillId="0" borderId="18" xfId="1" applyFont="1" applyBorder="1" applyAlignment="1">
      <alignment horizontal="right" vertical="center"/>
    </xf>
    <xf numFmtId="0" fontId="4" fillId="0" borderId="19" xfId="1" applyFont="1" applyBorder="1" applyAlignment="1">
      <alignment horizontal="right" vertical="center"/>
    </xf>
    <xf numFmtId="0" fontId="4" fillId="0" borderId="20" xfId="1" applyFont="1" applyBorder="1" applyAlignment="1">
      <alignment horizontal="right" vertical="center"/>
    </xf>
    <xf numFmtId="1" fontId="4" fillId="3" borderId="18" xfId="1" applyNumberFormat="1" applyFont="1" applyFill="1" applyBorder="1" applyAlignment="1" applyProtection="1">
      <protection locked="0"/>
    </xf>
    <xf numFmtId="0" fontId="4" fillId="0" borderId="20" xfId="1" applyFont="1" applyBorder="1" applyAlignment="1" applyProtection="1">
      <protection locked="0"/>
    </xf>
    <xf numFmtId="1" fontId="4" fillId="4" borderId="13" xfId="1" applyNumberFormat="1" applyFont="1" applyFill="1" applyBorder="1" applyAlignment="1" applyProtection="1">
      <protection locked="0"/>
    </xf>
    <xf numFmtId="0" fontId="4" fillId="0" borderId="14" xfId="1" applyFont="1" applyBorder="1" applyAlignment="1" applyProtection="1">
      <protection locked="0"/>
    </xf>
    <xf numFmtId="0" fontId="0" fillId="0" borderId="15" xfId="0" applyBorder="1" applyAlignment="1" applyProtection="1">
      <protection locked="0"/>
    </xf>
    <xf numFmtId="0" fontId="4" fillId="4" borderId="13" xfId="1" applyFont="1" applyFill="1" applyBorder="1" applyAlignment="1" applyProtection="1">
      <alignment horizontal="left" vertical="center" wrapText="1"/>
      <protection locked="0"/>
    </xf>
    <xf numFmtId="0" fontId="4" fillId="4" borderId="14" xfId="1" applyFont="1" applyFill="1" applyBorder="1" applyAlignment="1" applyProtection="1">
      <alignment horizontal="left" vertical="center" wrapText="1"/>
      <protection locked="0"/>
    </xf>
    <xf numFmtId="0" fontId="4" fillId="4" borderId="12" xfId="1" applyFont="1" applyFill="1" applyBorder="1" applyAlignment="1" applyProtection="1">
      <alignment horizontal="left" vertical="center" wrapText="1"/>
      <protection locked="0"/>
    </xf>
    <xf numFmtId="0" fontId="4" fillId="4" borderId="15" xfId="1" applyFont="1" applyFill="1" applyBorder="1" applyAlignment="1" applyProtection="1">
      <alignment horizontal="left" vertical="center" wrapText="1"/>
      <protection locked="0"/>
    </xf>
    <xf numFmtId="0" fontId="4" fillId="0" borderId="14" xfId="1" applyFont="1" applyBorder="1" applyAlignment="1">
      <alignment horizontal="right"/>
    </xf>
    <xf numFmtId="0" fontId="4" fillId="6" borderId="13" xfId="1" applyFont="1" applyFill="1" applyBorder="1" applyAlignment="1" applyProtection="1">
      <alignment horizontal="left"/>
    </xf>
    <xf numFmtId="0" fontId="4" fillId="6" borderId="14" xfId="1" applyFont="1" applyFill="1" applyBorder="1" applyAlignment="1" applyProtection="1">
      <alignment horizontal="left"/>
    </xf>
    <xf numFmtId="0" fontId="4" fillId="6" borderId="12" xfId="1" applyFont="1" applyFill="1" applyBorder="1" applyAlignment="1" applyProtection="1">
      <alignment horizontal="left"/>
    </xf>
    <xf numFmtId="0" fontId="4" fillId="5" borderId="13" xfId="1" applyFont="1" applyFill="1" applyBorder="1" applyAlignment="1">
      <alignment horizontal="right"/>
    </xf>
    <xf numFmtId="0" fontId="4" fillId="0" borderId="12" xfId="1" applyFont="1" applyBorder="1" applyAlignment="1"/>
    <xf numFmtId="0" fontId="4" fillId="5" borderId="21" xfId="1" applyFont="1" applyFill="1" applyBorder="1" applyAlignment="1" applyProtection="1">
      <protection locked="0"/>
    </xf>
    <xf numFmtId="0" fontId="4" fillId="5" borderId="21" xfId="1" applyFont="1" applyFill="1" applyBorder="1" applyAlignment="1"/>
    <xf numFmtId="0" fontId="4" fillId="5" borderId="13" xfId="1" applyFont="1" applyFill="1" applyBorder="1" applyAlignment="1" applyProtection="1">
      <alignment horizontal="left"/>
      <protection locked="0"/>
    </xf>
    <xf numFmtId="0" fontId="4" fillId="5" borderId="14" xfId="1" applyFont="1" applyFill="1" applyBorder="1" applyAlignment="1" applyProtection="1">
      <alignment horizontal="left"/>
      <protection locked="0"/>
    </xf>
    <xf numFmtId="0" fontId="4" fillId="5" borderId="12" xfId="1" applyFont="1" applyFill="1" applyBorder="1" applyAlignment="1">
      <alignment horizontal="left"/>
    </xf>
    <xf numFmtId="0" fontId="0" fillId="0" borderId="14" xfId="0" applyBorder="1" applyAlignment="1" applyProtection="1">
      <protection locked="0"/>
    </xf>
    <xf numFmtId="0" fontId="4" fillId="2" borderId="13" xfId="1" applyFont="1" applyFill="1" applyBorder="1" applyAlignment="1">
      <alignment horizontal="left" wrapText="1"/>
    </xf>
    <xf numFmtId="0" fontId="4" fillId="0" borderId="14" xfId="1" applyFont="1" applyBorder="1" applyAlignment="1">
      <alignment horizontal="left" wrapText="1"/>
    </xf>
    <xf numFmtId="0" fontId="4" fillId="0" borderId="12" xfId="1" applyFont="1" applyBorder="1" applyAlignment="1">
      <alignment horizontal="left" wrapText="1"/>
    </xf>
    <xf numFmtId="0" fontId="4" fillId="6" borderId="13" xfId="1" applyFont="1" applyFill="1" applyBorder="1" applyAlignment="1" applyProtection="1"/>
    <xf numFmtId="0" fontId="4" fillId="6" borderId="14" xfId="1" applyFont="1" applyFill="1" applyBorder="1" applyAlignment="1" applyProtection="1"/>
    <xf numFmtId="0" fontId="4" fillId="6" borderId="15" xfId="1" applyFont="1" applyFill="1" applyBorder="1" applyAlignment="1" applyProtection="1"/>
    <xf numFmtId="0" fontId="4" fillId="5" borderId="13" xfId="1" applyFont="1" applyFill="1" applyBorder="1" applyAlignment="1">
      <alignment horizontal="right" wrapText="1"/>
    </xf>
    <xf numFmtId="0" fontId="4" fillId="5" borderId="14" xfId="1" applyFont="1" applyFill="1" applyBorder="1" applyAlignment="1">
      <alignment horizontal="right" wrapText="1"/>
    </xf>
    <xf numFmtId="0" fontId="4" fillId="5" borderId="12" xfId="1" applyFont="1" applyFill="1" applyBorder="1" applyAlignment="1">
      <alignment horizontal="right" wrapText="1"/>
    </xf>
    <xf numFmtId="0" fontId="4" fillId="2" borderId="14" xfId="1" applyFont="1" applyFill="1" applyBorder="1" applyAlignment="1">
      <alignment horizontal="right"/>
    </xf>
    <xf numFmtId="0" fontId="4" fillId="4" borderId="13" xfId="1" applyFont="1" applyFill="1" applyBorder="1" applyAlignment="1" applyProtection="1">
      <protection locked="0"/>
    </xf>
    <xf numFmtId="0" fontId="4" fillId="4" borderId="14" xfId="1" applyFont="1" applyFill="1" applyBorder="1" applyAlignment="1" applyProtection="1">
      <protection locked="0"/>
    </xf>
    <xf numFmtId="0" fontId="4" fillId="4" borderId="15" xfId="1" applyFont="1" applyFill="1" applyBorder="1" applyAlignment="1" applyProtection="1">
      <protection locked="0"/>
    </xf>
    <xf numFmtId="0" fontId="4" fillId="0" borderId="14" xfId="1" applyFont="1" applyBorder="1" applyAlignment="1">
      <alignment vertical="center"/>
    </xf>
    <xf numFmtId="164" fontId="2" fillId="2" borderId="23" xfId="1" applyNumberFormat="1" applyFont="1" applyFill="1" applyBorder="1" applyAlignment="1" applyProtection="1">
      <alignment horizontal="center" vertical="center" wrapText="1"/>
      <protection hidden="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164" fontId="2" fillId="2" borderId="23" xfId="1" applyNumberFormat="1" applyFont="1" applyFill="1" applyBorder="1" applyAlignment="1">
      <alignment horizontal="center" vertical="center" wrapText="1"/>
    </xf>
    <xf numFmtId="0" fontId="4" fillId="2" borderId="25" xfId="1" applyFont="1" applyFill="1" applyBorder="1" applyAlignment="1">
      <alignment horizontal="center"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3" fillId="2" borderId="23" xfId="1" applyFont="1" applyFill="1" applyBorder="1" applyAlignment="1">
      <alignment horizontal="left" wrapText="1"/>
    </xf>
    <xf numFmtId="0" fontId="3" fillId="2" borderId="14" xfId="1" applyFont="1" applyFill="1" applyBorder="1" applyAlignment="1">
      <alignment horizontal="left" wrapText="1"/>
    </xf>
    <xf numFmtId="0" fontId="3" fillId="2" borderId="15" xfId="1" applyFont="1" applyFill="1" applyBorder="1" applyAlignment="1">
      <alignment horizontal="left" wrapText="1"/>
    </xf>
    <xf numFmtId="0" fontId="4" fillId="2" borderId="13" xfId="1" applyFont="1" applyFill="1" applyBorder="1" applyAlignment="1">
      <alignment horizontal="right" wrapText="1"/>
    </xf>
    <xf numFmtId="0" fontId="4" fillId="0" borderId="14" xfId="1" applyFont="1" applyBorder="1" applyAlignment="1">
      <alignment horizontal="right" wrapText="1"/>
    </xf>
    <xf numFmtId="0" fontId="4" fillId="0" borderId="12" xfId="1" applyFont="1" applyBorder="1" applyAlignment="1">
      <alignment horizontal="right" wrapText="1"/>
    </xf>
    <xf numFmtId="0" fontId="21" fillId="3" borderId="13" xfId="1" applyFont="1" applyFill="1" applyBorder="1" applyAlignment="1" applyProtection="1">
      <protection locked="0"/>
    </xf>
    <xf numFmtId="0" fontId="21" fillId="3" borderId="14" xfId="1" applyFont="1" applyFill="1" applyBorder="1" applyAlignment="1" applyProtection="1">
      <protection locked="0"/>
    </xf>
    <xf numFmtId="0" fontId="21" fillId="3" borderId="15" xfId="1" applyFont="1" applyFill="1" applyBorder="1" applyAlignment="1" applyProtection="1">
      <protection locked="0"/>
    </xf>
    <xf numFmtId="0" fontId="3" fillId="2" borderId="14" xfId="1" applyFont="1" applyFill="1" applyBorder="1" applyAlignment="1">
      <alignment horizontal="left"/>
    </xf>
    <xf numFmtId="0" fontId="3" fillId="2" borderId="15" xfId="1" applyFont="1" applyFill="1" applyBorder="1" applyAlignment="1">
      <alignment horizontal="left"/>
    </xf>
    <xf numFmtId="0" fontId="4" fillId="2" borderId="21" xfId="1" applyFont="1" applyFill="1" applyBorder="1" applyAlignment="1">
      <alignment horizontal="left" vertical="center" wrapText="1"/>
    </xf>
    <xf numFmtId="0" fontId="0" fillId="0" borderId="21" xfId="0" applyBorder="1" applyAlignment="1">
      <alignment vertical="center" wrapText="1"/>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12" xfId="1" applyFont="1" applyFill="1" applyBorder="1" applyAlignment="1">
      <alignment horizontal="left" vertical="center" wrapText="1"/>
    </xf>
    <xf numFmtId="1" fontId="4" fillId="4" borderId="21" xfId="1" applyNumberFormat="1" applyFont="1" applyFill="1" applyBorder="1" applyAlignment="1" applyProtection="1">
      <protection locked="0"/>
    </xf>
    <xf numFmtId="0" fontId="0" fillId="0" borderId="21" xfId="0" applyBorder="1" applyAlignment="1" applyProtection="1">
      <protection locked="0"/>
    </xf>
    <xf numFmtId="1" fontId="4" fillId="6" borderId="18" xfId="1" applyNumberFormat="1" applyFont="1" applyFill="1" applyBorder="1" applyAlignment="1" applyProtection="1"/>
    <xf numFmtId="0" fontId="0" fillId="6" borderId="20" xfId="0" applyFill="1" applyBorder="1" applyAlignment="1" applyProtection="1"/>
    <xf numFmtId="1" fontId="4" fillId="3" borderId="54" xfId="1" applyNumberFormat="1" applyFont="1" applyFill="1" applyBorder="1" applyAlignment="1" applyProtection="1">
      <protection locked="0"/>
    </xf>
    <xf numFmtId="0" fontId="0" fillId="0" borderId="55" xfId="0" applyBorder="1" applyAlignment="1" applyProtection="1">
      <protection locked="0"/>
    </xf>
    <xf numFmtId="0" fontId="3" fillId="6" borderId="13" xfId="1" applyFont="1" applyFill="1" applyBorder="1" applyAlignment="1">
      <alignment horizontal="center" vertical="center" wrapText="1"/>
    </xf>
    <xf numFmtId="0" fontId="4" fillId="0" borderId="14" xfId="1" applyFont="1" applyBorder="1"/>
    <xf numFmtId="0" fontId="4" fillId="0" borderId="12" xfId="1" applyFont="1" applyBorder="1"/>
    <xf numFmtId="164" fontId="4" fillId="2" borderId="23" xfId="1" applyNumberFormat="1" applyFont="1" applyFill="1" applyBorder="1" applyAlignment="1" applyProtection="1">
      <alignment horizontal="center" vertical="center" wrapText="1"/>
      <protection hidden="1"/>
    </xf>
    <xf numFmtId="164" fontId="4" fillId="2" borderId="14" xfId="1" applyNumberFormat="1" applyFont="1" applyFill="1" applyBorder="1" applyAlignment="1" applyProtection="1">
      <alignment horizontal="center" vertical="center" wrapText="1"/>
      <protection hidden="1"/>
    </xf>
    <xf numFmtId="164" fontId="4" fillId="2" borderId="15" xfId="1" applyNumberFormat="1" applyFont="1" applyFill="1" applyBorder="1" applyAlignment="1" applyProtection="1">
      <alignment horizontal="center" vertical="center" wrapText="1"/>
      <protection hidden="1"/>
    </xf>
    <xf numFmtId="164" fontId="4" fillId="2" borderId="23" xfId="1" applyNumberFormat="1" applyFont="1" applyFill="1" applyBorder="1" applyAlignment="1">
      <alignment horizontal="center" vertical="center" wrapText="1"/>
    </xf>
    <xf numFmtId="164" fontId="4" fillId="2" borderId="14" xfId="1" applyNumberFormat="1" applyFont="1" applyFill="1" applyBorder="1" applyAlignment="1">
      <alignment horizontal="center" vertical="center" wrapText="1"/>
    </xf>
    <xf numFmtId="164" fontId="4" fillId="2" borderId="15" xfId="1" applyNumberFormat="1" applyFont="1" applyFill="1" applyBorder="1" applyAlignment="1">
      <alignment horizontal="center" vertical="center" wrapText="1"/>
    </xf>
    <xf numFmtId="0" fontId="4" fillId="6" borderId="13" xfId="1" applyFont="1" applyFill="1" applyBorder="1" applyAlignment="1" applyProtection="1">
      <alignment horizontal="center" vertical="center" wrapText="1"/>
    </xf>
    <xf numFmtId="0" fontId="4" fillId="6" borderId="14" xfId="1" applyFont="1" applyFill="1" applyBorder="1" applyAlignment="1" applyProtection="1">
      <alignment horizontal="center" vertical="center" wrapText="1"/>
    </xf>
    <xf numFmtId="0" fontId="4" fillId="6" borderId="12" xfId="1" applyFont="1" applyFill="1" applyBorder="1" applyAlignment="1" applyProtection="1">
      <alignment horizontal="center" vertical="center" wrapText="1"/>
    </xf>
    <xf numFmtId="0" fontId="4" fillId="6" borderId="15" xfId="1" applyFont="1" applyFill="1" applyBorder="1" applyAlignment="1" applyProtection="1">
      <alignment horizontal="center" vertical="center" wrapText="1"/>
    </xf>
    <xf numFmtId="0" fontId="3" fillId="5" borderId="23" xfId="1" applyFont="1" applyFill="1" applyBorder="1" applyAlignment="1" applyProtection="1">
      <alignment horizontal="center" vertical="center" wrapText="1"/>
    </xf>
    <xf numFmtId="0" fontId="3" fillId="5" borderId="14" xfId="1" applyFont="1" applyFill="1" applyBorder="1" applyAlignment="1" applyProtection="1">
      <alignment horizontal="center" vertical="center" wrapText="1"/>
    </xf>
    <xf numFmtId="0" fontId="3" fillId="5" borderId="12" xfId="1" applyFont="1" applyFill="1" applyBorder="1" applyAlignment="1" applyProtection="1">
      <alignment horizontal="center" vertical="center" wrapText="1"/>
    </xf>
    <xf numFmtId="0" fontId="3" fillId="5" borderId="13" xfId="1" applyFont="1" applyFill="1" applyBorder="1" applyAlignment="1" applyProtection="1">
      <alignment horizontal="center" vertical="center" wrapText="1"/>
    </xf>
    <xf numFmtId="0" fontId="3" fillId="5" borderId="15" xfId="1" applyFont="1" applyFill="1" applyBorder="1" applyAlignment="1" applyProtection="1">
      <alignment horizontal="center" vertical="center" wrapText="1"/>
    </xf>
    <xf numFmtId="0" fontId="3" fillId="2" borderId="13" xfId="1" applyFont="1" applyFill="1" applyBorder="1" applyAlignment="1">
      <alignment horizontal="left"/>
    </xf>
    <xf numFmtId="0" fontId="4" fillId="2" borderId="23" xfId="1" applyFont="1" applyFill="1" applyBorder="1" applyAlignment="1">
      <alignment horizontal="right" wrapText="1"/>
    </xf>
    <xf numFmtId="0" fontId="4" fillId="2" borderId="14" xfId="1" applyFont="1" applyFill="1" applyBorder="1" applyAlignment="1">
      <alignment horizontal="right" wrapText="1"/>
    </xf>
    <xf numFmtId="0" fontId="4" fillId="2" borderId="15" xfId="1" applyFont="1" applyFill="1" applyBorder="1" applyAlignment="1">
      <alignment horizontal="right" wrapText="1"/>
    </xf>
    <xf numFmtId="0" fontId="4" fillId="6" borderId="23" xfId="1" applyFont="1" applyFill="1" applyBorder="1" applyAlignment="1" applyProtection="1">
      <alignment horizontal="center" vertical="center" wrapText="1"/>
    </xf>
    <xf numFmtId="49" fontId="4" fillId="6" borderId="13" xfId="1" applyNumberFormat="1" applyFont="1" applyFill="1" applyBorder="1" applyAlignment="1" applyProtection="1">
      <alignment horizontal="center" vertical="center" wrapText="1"/>
    </xf>
    <xf numFmtId="49" fontId="4" fillId="6" borderId="14" xfId="1" applyNumberFormat="1" applyFont="1" applyFill="1" applyBorder="1" applyAlignment="1" applyProtection="1">
      <alignment horizontal="center" vertical="center" wrapText="1"/>
    </xf>
    <xf numFmtId="49" fontId="4" fillId="6" borderId="15" xfId="1" applyNumberFormat="1" applyFont="1" applyFill="1" applyBorder="1" applyAlignment="1" applyProtection="1">
      <alignment horizontal="center" vertical="center" wrapText="1"/>
    </xf>
    <xf numFmtId="0" fontId="0" fillId="0" borderId="12" xfId="0" applyBorder="1" applyAlignment="1" applyProtection="1">
      <protection locked="0"/>
    </xf>
    <xf numFmtId="0" fontId="4" fillId="0" borderId="13" xfId="1" applyFont="1" applyFill="1" applyBorder="1" applyAlignment="1">
      <alignment vertical="top" wrapText="1"/>
    </xf>
    <xf numFmtId="0" fontId="4" fillId="0" borderId="14" xfId="1" applyFont="1" applyFill="1" applyBorder="1" applyAlignment="1">
      <alignment vertical="top" wrapText="1"/>
    </xf>
    <xf numFmtId="0" fontId="22" fillId="0" borderId="12" xfId="0" applyFont="1" applyBorder="1" applyAlignment="1">
      <alignment vertical="top"/>
    </xf>
    <xf numFmtId="1" fontId="22" fillId="0" borderId="12" xfId="0" applyNumberFormat="1" applyFont="1" applyBorder="1" applyAlignment="1" applyProtection="1">
      <protection locked="0"/>
    </xf>
    <xf numFmtId="0" fontId="22" fillId="0" borderId="12" xfId="0" applyFont="1" applyBorder="1" applyAlignment="1">
      <alignment vertical="top" wrapText="1"/>
    </xf>
    <xf numFmtId="0" fontId="3" fillId="2" borderId="25" xfId="1" applyFont="1" applyFill="1" applyBorder="1" applyAlignment="1">
      <alignment horizontal="left"/>
    </xf>
    <xf numFmtId="0" fontId="3" fillId="2" borderId="26" xfId="1" applyFont="1" applyFill="1" applyBorder="1" applyAlignment="1">
      <alignment horizontal="left"/>
    </xf>
    <xf numFmtId="0" fontId="3" fillId="2" borderId="27" xfId="1" applyFont="1" applyFill="1" applyBorder="1" applyAlignment="1">
      <alignment horizontal="left"/>
    </xf>
    <xf numFmtId="0" fontId="3" fillId="0" borderId="47" xfId="1" applyFont="1" applyBorder="1" applyAlignment="1">
      <alignment horizontal="center"/>
    </xf>
    <xf numFmtId="0" fontId="3" fillId="0" borderId="50" xfId="1" applyFont="1" applyBorder="1" applyAlignment="1">
      <alignment horizontal="center"/>
    </xf>
    <xf numFmtId="0" fontId="22" fillId="0" borderId="12" xfId="0" applyFont="1" applyBorder="1" applyAlignment="1">
      <alignment horizontal="center" vertical="center" wrapText="1"/>
    </xf>
    <xf numFmtId="0" fontId="0" fillId="0" borderId="12" xfId="0" applyBorder="1" applyAlignment="1">
      <alignment horizontal="center" vertical="center" wrapText="1"/>
    </xf>
    <xf numFmtId="1" fontId="4" fillId="6" borderId="13" xfId="1" applyNumberFormat="1" applyFont="1" applyFill="1" applyBorder="1" applyAlignment="1" applyProtection="1">
      <alignment horizontal="right"/>
    </xf>
    <xf numFmtId="1" fontId="22" fillId="6" borderId="12" xfId="0" applyNumberFormat="1" applyFont="1" applyFill="1" applyBorder="1" applyAlignment="1" applyProtection="1">
      <alignment horizontal="right"/>
    </xf>
    <xf numFmtId="1" fontId="4" fillId="4" borderId="13" xfId="1" applyNumberFormat="1" applyFont="1" applyFill="1" applyBorder="1" applyAlignment="1" applyProtection="1">
      <alignment horizontal="right"/>
      <protection locked="0"/>
    </xf>
    <xf numFmtId="1" fontId="22" fillId="4" borderId="12" xfId="0" applyNumberFormat="1" applyFont="1" applyFill="1" applyBorder="1" applyAlignment="1" applyProtection="1">
      <alignment horizontal="right"/>
      <protection locked="0"/>
    </xf>
    <xf numFmtId="0" fontId="3" fillId="0" borderId="51" xfId="1" applyFont="1" applyBorder="1" applyAlignment="1">
      <alignment vertical="top"/>
    </xf>
    <xf numFmtId="0" fontId="4" fillId="0" borderId="56" xfId="1" applyFont="1" applyBorder="1" applyAlignment="1">
      <alignment vertical="top"/>
    </xf>
    <xf numFmtId="0" fontId="4" fillId="0" borderId="54" xfId="1" applyFont="1" applyFill="1" applyBorder="1" applyAlignment="1">
      <alignment horizontal="left" vertical="top" wrapText="1"/>
    </xf>
    <xf numFmtId="0" fontId="4" fillId="0" borderId="55" xfId="1" applyFont="1" applyFill="1" applyBorder="1" applyAlignment="1">
      <alignment horizontal="left" vertical="top" wrapText="1"/>
    </xf>
    <xf numFmtId="0" fontId="4" fillId="0" borderId="18" xfId="1" applyFont="1" applyFill="1" applyBorder="1" applyAlignment="1">
      <alignment horizontal="left" vertical="top" wrapText="1"/>
    </xf>
    <xf numFmtId="0" fontId="4" fillId="0" borderId="20" xfId="1" applyFont="1" applyFill="1" applyBorder="1" applyAlignment="1">
      <alignment horizontal="left" vertical="top" wrapText="1"/>
    </xf>
    <xf numFmtId="1" fontId="4" fillId="3" borderId="13" xfId="1" applyNumberFormat="1" applyFont="1" applyFill="1" applyBorder="1" applyAlignment="1" applyProtection="1">
      <alignment horizontal="right"/>
      <protection locked="0"/>
    </xf>
    <xf numFmtId="1" fontId="22" fillId="0" borderId="12" xfId="0" applyNumberFormat="1" applyFont="1" applyBorder="1" applyAlignment="1" applyProtection="1">
      <alignment horizontal="right"/>
      <protection locked="0"/>
    </xf>
    <xf numFmtId="0" fontId="3" fillId="6" borderId="13" xfId="1" applyFont="1" applyFill="1" applyBorder="1" applyAlignment="1">
      <alignment horizontal="center" wrapText="1"/>
    </xf>
    <xf numFmtId="0" fontId="3" fillId="6" borderId="14" xfId="1" applyFont="1" applyFill="1" applyBorder="1" applyAlignment="1">
      <alignment horizontal="center" wrapText="1"/>
    </xf>
    <xf numFmtId="0" fontId="22" fillId="0" borderId="12" xfId="0" applyFont="1" applyBorder="1" applyAlignment="1">
      <alignment horizontal="center" wrapText="1"/>
    </xf>
    <xf numFmtId="0" fontId="23" fillId="6" borderId="13" xfId="1" applyFont="1" applyFill="1" applyBorder="1" applyAlignment="1">
      <alignment horizontal="center" vertical="center" wrapText="1"/>
    </xf>
    <xf numFmtId="0" fontId="23" fillId="6" borderId="14" xfId="1" applyFont="1" applyFill="1" applyBorder="1" applyAlignment="1">
      <alignment horizontal="center" vertical="center" wrapText="1"/>
    </xf>
    <xf numFmtId="0" fontId="24" fillId="0" borderId="14" xfId="1" applyFont="1" applyBorder="1" applyAlignment="1">
      <alignment horizontal="center" vertical="center" wrapText="1"/>
    </xf>
    <xf numFmtId="0" fontId="24" fillId="0" borderId="12" xfId="1" applyFont="1" applyBorder="1" applyAlignment="1">
      <alignment horizontal="center" vertical="center" wrapText="1"/>
    </xf>
    <xf numFmtId="0" fontId="23" fillId="6" borderId="12" xfId="1" applyFont="1" applyFill="1" applyBorder="1" applyAlignment="1">
      <alignment horizontal="center" vertical="center" wrapText="1"/>
    </xf>
    <xf numFmtId="0" fontId="4" fillId="0" borderId="13" xfId="1" applyFont="1" applyFill="1" applyBorder="1" applyAlignment="1">
      <alignment horizontal="right" wrapText="1"/>
    </xf>
    <xf numFmtId="0" fontId="3" fillId="2" borderId="2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5" xfId="1" applyFont="1" applyFill="1" applyBorder="1" applyAlignment="1">
      <alignment horizontal="left" vertical="center"/>
    </xf>
    <xf numFmtId="0" fontId="3" fillId="0" borderId="13" xfId="1" applyFont="1" applyFill="1" applyBorder="1" applyAlignment="1">
      <alignment horizontal="left" vertical="top" wrapText="1"/>
    </xf>
    <xf numFmtId="0" fontId="4" fillId="0" borderId="14" xfId="1" applyFont="1" applyFill="1" applyBorder="1" applyAlignment="1">
      <alignment horizontal="left" vertical="top" wrapText="1"/>
    </xf>
    <xf numFmtId="0" fontId="22" fillId="0" borderId="12" xfId="0" applyFont="1" applyBorder="1" applyAlignment="1">
      <alignment horizontal="left" vertical="top"/>
    </xf>
    <xf numFmtId="1" fontId="4" fillId="3" borderId="13" xfId="1" applyNumberFormat="1" applyFont="1" applyFill="1" applyBorder="1" applyAlignment="1" applyProtection="1">
      <protection locked="0" hidden="1"/>
    </xf>
    <xf numFmtId="0" fontId="3" fillId="0" borderId="14" xfId="1" applyFont="1" applyFill="1" applyBorder="1" applyAlignment="1">
      <alignment horizontal="left" vertical="top" wrapText="1"/>
    </xf>
    <xf numFmtId="1" fontId="4" fillId="6" borderId="13" xfId="1" applyNumberFormat="1" applyFont="1" applyFill="1" applyBorder="1" applyAlignment="1" applyProtection="1">
      <protection hidden="1"/>
    </xf>
    <xf numFmtId="1" fontId="22" fillId="0" borderId="12" xfId="0" applyNumberFormat="1" applyFont="1" applyBorder="1" applyAlignment="1"/>
    <xf numFmtId="1" fontId="4" fillId="6" borderId="13" xfId="1" applyNumberFormat="1" applyFont="1" applyFill="1" applyBorder="1" applyAlignment="1" applyProtection="1"/>
    <xf numFmtId="1" fontId="22" fillId="6" borderId="12" xfId="0" applyNumberFormat="1" applyFont="1" applyFill="1" applyBorder="1" applyAlignment="1" applyProtection="1"/>
    <xf numFmtId="0" fontId="4" fillId="0" borderId="13" xfId="1" applyFont="1" applyFill="1" applyBorder="1" applyAlignment="1">
      <alignment horizontal="left" vertical="top" wrapText="1"/>
    </xf>
    <xf numFmtId="0" fontId="22" fillId="0" borderId="12" xfId="0" applyFont="1" applyBorder="1" applyAlignment="1">
      <alignment horizontal="left"/>
    </xf>
    <xf numFmtId="1" fontId="4" fillId="6" borderId="62" xfId="1" applyNumberFormat="1" applyFont="1" applyFill="1" applyBorder="1" applyAlignment="1" applyProtection="1">
      <protection hidden="1"/>
    </xf>
    <xf numFmtId="1" fontId="4" fillId="0" borderId="63" xfId="1" applyNumberFormat="1" applyFont="1" applyBorder="1" applyAlignment="1"/>
    <xf numFmtId="1" fontId="22" fillId="4" borderId="12" xfId="0" applyNumberFormat="1" applyFont="1" applyFill="1" applyBorder="1" applyAlignment="1" applyProtection="1">
      <protection locked="0"/>
    </xf>
    <xf numFmtId="0" fontId="2" fillId="2" borderId="5" xfId="1" applyFont="1" applyFill="1" applyBorder="1" applyAlignment="1"/>
    <xf numFmtId="0" fontId="2" fillId="2" borderId="6" xfId="1" applyFont="1" applyFill="1" applyBorder="1" applyAlignment="1"/>
    <xf numFmtId="0" fontId="2" fillId="2" borderId="7" xfId="1" applyFont="1" applyFill="1" applyBorder="1" applyAlignment="1"/>
    <xf numFmtId="0" fontId="3" fillId="6" borderId="46" xfId="1" applyFont="1" applyFill="1" applyBorder="1" applyAlignment="1">
      <alignment horizontal="right" vertical="center" wrapText="1"/>
    </xf>
    <xf numFmtId="0" fontId="3" fillId="6" borderId="47" xfId="1" applyFont="1" applyFill="1" applyBorder="1" applyAlignment="1">
      <alignment horizontal="right" vertical="center" wrapText="1"/>
    </xf>
    <xf numFmtId="0" fontId="3" fillId="6" borderId="48" xfId="1" applyFont="1" applyFill="1" applyBorder="1" applyAlignment="1">
      <alignment horizontal="right" vertical="center" wrapText="1"/>
    </xf>
    <xf numFmtId="0" fontId="4" fillId="6" borderId="49" xfId="1" applyFont="1" applyFill="1" applyBorder="1" applyAlignment="1" applyProtection="1">
      <alignment horizontal="left" vertical="center" wrapText="1"/>
      <protection hidden="1"/>
    </xf>
    <xf numFmtId="0" fontId="4" fillId="6" borderId="47" xfId="1" applyFont="1" applyFill="1" applyBorder="1" applyAlignment="1" applyProtection="1">
      <alignment horizontal="left" vertical="center" wrapText="1"/>
      <protection hidden="1"/>
    </xf>
    <xf numFmtId="0" fontId="4" fillId="6" borderId="50" xfId="1" applyFont="1" applyFill="1" applyBorder="1" applyAlignment="1" applyProtection="1">
      <alignment horizontal="left" vertical="center" wrapText="1"/>
      <protection hidden="1"/>
    </xf>
    <xf numFmtId="0" fontId="3" fillId="2" borderId="51" xfId="1" applyFont="1" applyFill="1" applyBorder="1" applyAlignment="1">
      <alignment horizontal="left" vertical="center"/>
    </xf>
    <xf numFmtId="0" fontId="3" fillId="2" borderId="53" xfId="1" applyFont="1" applyFill="1" applyBorder="1" applyAlignment="1">
      <alignment horizontal="left" vertical="center"/>
    </xf>
    <xf numFmtId="0" fontId="3" fillId="2" borderId="56" xfId="1" applyFont="1" applyFill="1" applyBorder="1" applyAlignment="1">
      <alignment horizontal="left" vertical="center"/>
    </xf>
    <xf numFmtId="0" fontId="3" fillId="2" borderId="13" xfId="1" applyNumberFormat="1" applyFont="1" applyFill="1" applyBorder="1" applyAlignment="1">
      <alignment horizontal="left" vertical="center" wrapText="1"/>
    </xf>
    <xf numFmtId="0" fontId="3" fillId="2" borderId="14" xfId="1" applyNumberFormat="1" applyFont="1" applyFill="1" applyBorder="1" applyAlignment="1">
      <alignment horizontal="left" vertical="center" wrapText="1"/>
    </xf>
    <xf numFmtId="0" fontId="3" fillId="2" borderId="15" xfId="1" applyNumberFormat="1" applyFont="1" applyFill="1" applyBorder="1" applyAlignment="1">
      <alignment horizontal="left" vertical="center" wrapText="1"/>
    </xf>
    <xf numFmtId="0" fontId="4" fillId="0" borderId="14" xfId="1" applyFont="1" applyFill="1" applyBorder="1" applyAlignment="1">
      <alignment horizontal="right" wrapText="1"/>
    </xf>
    <xf numFmtId="0" fontId="4" fillId="0" borderId="12" xfId="1" applyFont="1" applyFill="1" applyBorder="1" applyAlignment="1">
      <alignment horizontal="right" wrapText="1"/>
    </xf>
    <xf numFmtId="0" fontId="3" fillId="2" borderId="23" xfId="1" applyFont="1" applyFill="1" applyBorder="1" applyAlignment="1"/>
    <xf numFmtId="0" fontId="3" fillId="2" borderId="14" xfId="1" applyFont="1" applyFill="1" applyBorder="1" applyAlignment="1"/>
    <xf numFmtId="0" fontId="3" fillId="2" borderId="15" xfId="1" applyFont="1" applyFill="1" applyBorder="1" applyAlignment="1"/>
    <xf numFmtId="1" fontId="3" fillId="6" borderId="13" xfId="1" applyNumberFormat="1" applyFont="1" applyFill="1" applyBorder="1" applyAlignment="1" applyProtection="1">
      <alignment horizontal="center" wrapText="1"/>
      <protection hidden="1"/>
    </xf>
    <xf numFmtId="0" fontId="22" fillId="0" borderId="12" xfId="0" applyFont="1" applyBorder="1" applyAlignment="1">
      <alignment horizontal="center"/>
    </xf>
    <xf numFmtId="49" fontId="4" fillId="6" borderId="12" xfId="1" applyNumberFormat="1" applyFont="1" applyFill="1" applyBorder="1" applyAlignment="1" applyProtection="1">
      <alignment horizontal="center" vertical="center" wrapText="1"/>
    </xf>
    <xf numFmtId="0" fontId="4" fillId="0" borderId="14" xfId="1" applyFont="1" applyBorder="1" applyAlignment="1">
      <alignment vertical="top" wrapText="1"/>
    </xf>
    <xf numFmtId="165" fontId="4" fillId="3" borderId="13" xfId="1" applyNumberFormat="1" applyFont="1" applyFill="1" applyBorder="1" applyAlignment="1" applyProtection="1">
      <alignment horizontal="center"/>
      <protection locked="0"/>
    </xf>
    <xf numFmtId="165" fontId="4" fillId="3" borderId="14" xfId="1" applyNumberFormat="1" applyFont="1" applyFill="1" applyBorder="1" applyAlignment="1" applyProtection="1">
      <alignment horizontal="center"/>
      <protection locked="0"/>
    </xf>
    <xf numFmtId="165" fontId="22" fillId="0" borderId="12" xfId="0" applyNumberFormat="1" applyFont="1" applyBorder="1" applyAlignment="1" applyProtection="1">
      <protection locked="0"/>
    </xf>
    <xf numFmtId="0" fontId="3" fillId="2" borderId="46" xfId="1" applyFont="1" applyFill="1" applyBorder="1" applyAlignment="1">
      <alignment horizontal="center"/>
    </xf>
    <xf numFmtId="0" fontId="3" fillId="2" borderId="47" xfId="1" applyFont="1" applyFill="1" applyBorder="1" applyAlignment="1">
      <alignment horizontal="center"/>
    </xf>
    <xf numFmtId="0" fontId="3" fillId="2" borderId="50" xfId="1" applyFont="1" applyFill="1" applyBorder="1" applyAlignment="1">
      <alignment horizontal="center"/>
    </xf>
    <xf numFmtId="0" fontId="3" fillId="0" borderId="13" xfId="1" applyFont="1" applyFill="1" applyBorder="1" applyAlignment="1">
      <alignment horizontal="left" wrapText="1"/>
    </xf>
    <xf numFmtId="0" fontId="3" fillId="0" borderId="14" xfId="1" applyFont="1" applyFill="1" applyBorder="1" applyAlignment="1">
      <alignment horizontal="left" wrapText="1"/>
    </xf>
    <xf numFmtId="0" fontId="3" fillId="0" borderId="15" xfId="1" applyFont="1" applyFill="1" applyBorder="1" applyAlignment="1">
      <alignment horizontal="left" wrapText="1"/>
    </xf>
    <xf numFmtId="49" fontId="4" fillId="3" borderId="54" xfId="1" applyNumberFormat="1" applyFont="1" applyFill="1" applyBorder="1" applyAlignment="1" applyProtection="1">
      <protection locked="0"/>
    </xf>
    <xf numFmtId="49" fontId="4" fillId="0" borderId="59" xfId="1" applyNumberFormat="1" applyFont="1" applyBorder="1" applyAlignment="1" applyProtection="1">
      <protection locked="0"/>
    </xf>
    <xf numFmtId="49" fontId="22" fillId="0" borderId="55" xfId="0" applyNumberFormat="1" applyFont="1" applyBorder="1" applyAlignment="1" applyProtection="1">
      <protection locked="0"/>
    </xf>
    <xf numFmtId="49" fontId="4" fillId="0" borderId="18" xfId="1" applyNumberFormat="1" applyFont="1" applyBorder="1" applyAlignment="1" applyProtection="1">
      <protection locked="0"/>
    </xf>
    <xf numFmtId="49" fontId="4" fillId="0" borderId="19" xfId="1" applyNumberFormat="1" applyFont="1" applyBorder="1" applyAlignment="1" applyProtection="1">
      <protection locked="0"/>
    </xf>
    <xf numFmtId="49" fontId="22" fillId="0" borderId="20" xfId="0" applyNumberFormat="1" applyFont="1" applyBorder="1" applyAlignment="1" applyProtection="1">
      <protection locked="0"/>
    </xf>
    <xf numFmtId="1" fontId="22" fillId="0" borderId="55" xfId="0" applyNumberFormat="1" applyFont="1" applyBorder="1" applyAlignment="1" applyProtection="1">
      <protection locked="0"/>
    </xf>
    <xf numFmtId="1" fontId="4" fillId="0" borderId="18" xfId="1" applyNumberFormat="1" applyFont="1" applyBorder="1" applyAlignment="1" applyProtection="1">
      <protection locked="0"/>
    </xf>
    <xf numFmtId="1" fontId="22" fillId="0" borderId="20" xfId="0" applyNumberFormat="1" applyFont="1" applyBorder="1" applyAlignment="1" applyProtection="1">
      <protection locked="0"/>
    </xf>
    <xf numFmtId="0" fontId="4" fillId="8" borderId="23" xfId="1" applyFont="1" applyFill="1" applyBorder="1" applyAlignment="1"/>
    <xf numFmtId="0" fontId="4" fillId="8" borderId="14" xfId="1" applyFont="1" applyFill="1" applyBorder="1" applyAlignment="1"/>
    <xf numFmtId="0" fontId="4" fillId="8" borderId="15" xfId="1" applyFont="1" applyFill="1" applyBorder="1" applyAlignment="1"/>
    <xf numFmtId="0" fontId="3" fillId="0" borderId="18" xfId="1" applyFont="1" applyFill="1" applyBorder="1" applyAlignment="1">
      <alignment horizontal="right" wrapText="1"/>
    </xf>
    <xf numFmtId="0" fontId="4" fillId="0" borderId="19" xfId="1" applyFont="1" applyFill="1" applyBorder="1" applyAlignment="1">
      <alignment horizontal="right" wrapText="1"/>
    </xf>
    <xf numFmtId="0" fontId="4" fillId="0" borderId="20" xfId="1" applyFont="1" applyFill="1" applyBorder="1" applyAlignment="1">
      <alignment horizontal="right" wrapText="1"/>
    </xf>
    <xf numFmtId="0" fontId="4" fillId="0" borderId="12" xfId="1" applyFont="1" applyFill="1" applyBorder="1" applyAlignment="1">
      <alignment horizontal="left" vertical="top" wrapText="1"/>
    </xf>
    <xf numFmtId="1" fontId="4" fillId="0" borderId="59" xfId="1" applyNumberFormat="1" applyFont="1" applyBorder="1" applyAlignment="1" applyProtection="1">
      <protection locked="0"/>
    </xf>
    <xf numFmtId="1" fontId="4" fillId="0" borderId="19" xfId="1" applyNumberFormat="1" applyFont="1" applyBorder="1" applyAlignment="1" applyProtection="1">
      <protection locked="0"/>
    </xf>
    <xf numFmtId="0" fontId="3" fillId="6" borderId="51" xfId="1" applyFont="1" applyFill="1" applyBorder="1" applyAlignment="1">
      <alignment horizontal="center" vertical="top" wrapText="1"/>
    </xf>
    <xf numFmtId="0" fontId="23" fillId="6" borderId="13" xfId="1" applyFont="1" applyFill="1" applyBorder="1" applyAlignment="1">
      <alignment horizontal="center" wrapText="1"/>
    </xf>
    <xf numFmtId="1" fontId="23" fillId="6" borderId="13" xfId="1" applyNumberFormat="1" applyFont="1" applyFill="1" applyBorder="1" applyAlignment="1" applyProtection="1">
      <alignment horizontal="center" wrapText="1"/>
      <protection hidden="1"/>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3" fillId="0" borderId="13" xfId="1" applyFont="1" applyFill="1" applyBorder="1" applyAlignment="1">
      <alignment horizontal="right" wrapText="1"/>
    </xf>
    <xf numFmtId="0" fontId="3" fillId="0" borderId="23" xfId="1" applyFont="1" applyBorder="1" applyAlignment="1">
      <alignment wrapText="1"/>
    </xf>
    <xf numFmtId="0" fontId="3" fillId="0" borderId="14" xfId="1" applyFont="1" applyBorder="1" applyAlignment="1">
      <alignment wrapText="1"/>
    </xf>
    <xf numFmtId="0" fontId="3" fillId="0" borderId="15" xfId="1" applyFont="1" applyBorder="1" applyAlignment="1">
      <alignment wrapText="1"/>
    </xf>
    <xf numFmtId="0" fontId="4" fillId="0" borderId="23"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2" xfId="1" applyFont="1" applyBorder="1" applyAlignment="1" applyProtection="1">
      <protection locked="0"/>
    </xf>
    <xf numFmtId="1" fontId="4" fillId="0" borderId="14" xfId="1" applyNumberFormat="1" applyFont="1" applyBorder="1" applyAlignment="1" applyProtection="1">
      <protection locked="0"/>
    </xf>
    <xf numFmtId="1" fontId="4" fillId="0" borderId="12" xfId="1" applyNumberFormat="1" applyFont="1" applyBorder="1" applyAlignment="1" applyProtection="1">
      <protection locked="0"/>
    </xf>
    <xf numFmtId="0" fontId="3" fillId="0" borderId="47" xfId="1" applyFont="1" applyBorder="1" applyAlignment="1">
      <alignment horizontal="left" wrapText="1"/>
    </xf>
    <xf numFmtId="0" fontId="22" fillId="0" borderId="47" xfId="0" applyFont="1" applyBorder="1" applyAlignment="1">
      <alignment horizontal="left" wrapText="1"/>
    </xf>
    <xf numFmtId="0" fontId="22" fillId="0" borderId="50" xfId="0" applyFont="1" applyBorder="1" applyAlignment="1">
      <alignment horizontal="left" wrapText="1"/>
    </xf>
    <xf numFmtId="0" fontId="3" fillId="2" borderId="23" xfId="1" applyFont="1" applyFill="1" applyBorder="1" applyAlignment="1">
      <alignment horizontal="left"/>
    </xf>
    <xf numFmtId="0" fontId="3" fillId="6" borderId="18" xfId="1" applyFont="1" applyFill="1" applyBorder="1" applyAlignment="1">
      <alignment horizontal="center" vertical="center"/>
    </xf>
    <xf numFmtId="0" fontId="3" fillId="6" borderId="19" xfId="1" applyFont="1" applyFill="1" applyBorder="1" applyAlignment="1">
      <alignment horizontal="center" vertical="center"/>
    </xf>
    <xf numFmtId="0" fontId="3" fillId="6" borderId="20" xfId="1" applyFont="1" applyFill="1" applyBorder="1" applyAlignment="1">
      <alignment horizontal="center" vertical="center"/>
    </xf>
    <xf numFmtId="0" fontId="3" fillId="6" borderId="18"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3" fillId="0" borderId="14" xfId="1" applyFont="1" applyBorder="1" applyAlignment="1">
      <alignment horizontal="left" vertical="top"/>
    </xf>
    <xf numFmtId="0" fontId="3" fillId="6" borderId="13" xfId="1" applyFont="1" applyFill="1" applyBorder="1" applyAlignment="1">
      <alignment horizontal="center" vertical="center"/>
    </xf>
    <xf numFmtId="0" fontId="22" fillId="0" borderId="14" xfId="0" applyFont="1" applyBorder="1" applyAlignment="1">
      <alignment vertical="center"/>
    </xf>
    <xf numFmtId="49" fontId="4" fillId="3" borderId="13" xfId="1" applyNumberFormat="1" applyFont="1" applyFill="1" applyBorder="1" applyAlignment="1" applyProtection="1">
      <alignment horizontal="center" vertical="center"/>
      <protection locked="0"/>
    </xf>
    <xf numFmtId="49" fontId="22" fillId="0" borderId="14" xfId="0" applyNumberFormat="1" applyFont="1" applyBorder="1" applyAlignment="1" applyProtection="1">
      <alignment vertical="center"/>
      <protection locked="0"/>
    </xf>
    <xf numFmtId="0" fontId="4" fillId="2" borderId="61" xfId="1" applyFont="1" applyFill="1" applyBorder="1" applyAlignment="1"/>
    <xf numFmtId="0" fontId="4" fillId="0" borderId="59" xfId="1" applyFont="1" applyBorder="1" applyAlignment="1"/>
    <xf numFmtId="0" fontId="4" fillId="2" borderId="23" xfId="1" applyFont="1" applyFill="1" applyBorder="1" applyAlignment="1"/>
    <xf numFmtId="0" fontId="3" fillId="0" borderId="14" xfId="1" applyFont="1" applyBorder="1" applyAlignment="1"/>
    <xf numFmtId="0" fontId="3" fillId="0" borderId="15" xfId="1" applyFont="1" applyBorder="1" applyAlignment="1"/>
    <xf numFmtId="0" fontId="4" fillId="0" borderId="13" xfId="1" applyFont="1" applyFill="1" applyBorder="1" applyAlignment="1">
      <alignment horizontal="left" vertical="top"/>
    </xf>
    <xf numFmtId="0" fontId="4" fillId="0" borderId="14" xfId="1" applyFont="1" applyFill="1" applyBorder="1" applyAlignment="1">
      <alignment horizontal="left" vertical="top"/>
    </xf>
    <xf numFmtId="0" fontId="3" fillId="0" borderId="47" xfId="1" applyFont="1" applyBorder="1" applyAlignment="1">
      <alignment horizontal="left" vertical="center" wrapText="1"/>
    </xf>
    <xf numFmtId="0" fontId="4" fillId="0" borderId="47" xfId="1" applyFont="1" applyBorder="1" applyAlignment="1">
      <alignment horizontal="left" vertical="center" wrapText="1"/>
    </xf>
    <xf numFmtId="0" fontId="4" fillId="0" borderId="50" xfId="1" applyFont="1" applyBorder="1" applyAlignment="1">
      <alignment horizontal="left" vertical="center" wrapText="1"/>
    </xf>
    <xf numFmtId="0" fontId="3" fillId="2" borderId="25" xfId="1" applyFont="1" applyFill="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6" borderId="49" xfId="1" applyFont="1" applyFill="1" applyBorder="1" applyAlignment="1">
      <alignment horizontal="center" vertical="center"/>
    </xf>
    <xf numFmtId="0" fontId="3" fillId="6" borderId="47" xfId="1" applyFont="1" applyFill="1" applyBorder="1" applyAlignment="1">
      <alignment horizontal="center" vertical="center"/>
    </xf>
    <xf numFmtId="0" fontId="22" fillId="0" borderId="48" xfId="0" applyFont="1" applyBorder="1" applyAlignment="1">
      <alignment horizontal="center" vertical="center"/>
    </xf>
    <xf numFmtId="0" fontId="3" fillId="6" borderId="49" xfId="1" applyFont="1" applyFill="1" applyBorder="1" applyAlignment="1">
      <alignment horizontal="center" vertical="center" wrapText="1"/>
    </xf>
    <xf numFmtId="0" fontId="22" fillId="0" borderId="48"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3" fillId="0" borderId="23" xfId="1" applyFont="1" applyFill="1" applyBorder="1" applyAlignment="1">
      <alignment horizontal="right"/>
    </xf>
    <xf numFmtId="0" fontId="4" fillId="0" borderId="14" xfId="1" applyFont="1" applyBorder="1" applyAlignment="1">
      <alignment horizontal="left" vertical="top" wrapText="1"/>
    </xf>
    <xf numFmtId="1" fontId="4" fillId="6" borderId="21" xfId="1" applyNumberFormat="1" applyFont="1" applyFill="1" applyBorder="1" applyAlignment="1" applyProtection="1">
      <protection hidden="1"/>
    </xf>
    <xf numFmtId="1" fontId="22" fillId="0" borderId="21" xfId="0" applyNumberFormat="1" applyFont="1" applyBorder="1" applyAlignment="1"/>
    <xf numFmtId="0" fontId="0" fillId="0" borderId="14" xfId="0" applyBorder="1" applyAlignment="1"/>
    <xf numFmtId="0" fontId="0" fillId="0" borderId="12" xfId="0" applyBorder="1" applyAlignment="1"/>
    <xf numFmtId="0" fontId="4" fillId="2" borderId="72" xfId="1" applyFont="1" applyFill="1" applyBorder="1" applyAlignment="1">
      <alignment horizontal="center"/>
    </xf>
    <xf numFmtId="0" fontId="4" fillId="0" borderId="72" xfId="1" applyFont="1" applyBorder="1" applyAlignment="1">
      <alignment horizontal="center"/>
    </xf>
    <xf numFmtId="1" fontId="4" fillId="6" borderId="24" xfId="1" applyNumberFormat="1" applyFont="1" applyFill="1" applyBorder="1" applyAlignment="1" applyProtection="1">
      <protection hidden="1"/>
    </xf>
    <xf numFmtId="1" fontId="4" fillId="0" borderId="13" xfId="1" applyNumberFormat="1" applyFont="1" applyBorder="1" applyAlignment="1"/>
    <xf numFmtId="0" fontId="4" fillId="2" borderId="19" xfId="1" applyFont="1" applyFill="1" applyBorder="1" applyAlignment="1">
      <alignment horizontal="center"/>
    </xf>
    <xf numFmtId="0" fontId="4" fillId="2" borderId="61" xfId="1" applyFont="1" applyFill="1" applyBorder="1" applyAlignment="1">
      <alignment horizontal="center" vertical="center"/>
    </xf>
    <xf numFmtId="0" fontId="4" fillId="2" borderId="59" xfId="1" applyFont="1" applyFill="1" applyBorder="1" applyAlignment="1">
      <alignment horizontal="center" vertical="center"/>
    </xf>
    <xf numFmtId="0" fontId="26" fillId="0" borderId="51" xfId="1" applyFont="1" applyBorder="1" applyAlignment="1">
      <alignment horizontal="left" vertical="top"/>
    </xf>
    <xf numFmtId="0" fontId="4" fillId="0" borderId="56" xfId="1" applyFont="1" applyBorder="1" applyAlignment="1">
      <alignment horizontal="left" vertical="top"/>
    </xf>
    <xf numFmtId="0" fontId="4" fillId="0" borderId="55" xfId="1" applyFont="1" applyBorder="1" applyAlignment="1">
      <alignment horizontal="left" vertical="top"/>
    </xf>
    <xf numFmtId="0" fontId="4" fillId="0" borderId="18" xfId="1" applyFont="1" applyBorder="1" applyAlignment="1">
      <alignment horizontal="left" vertical="top"/>
    </xf>
    <xf numFmtId="0" fontId="4" fillId="0" borderId="20" xfId="1" applyFont="1" applyBorder="1" applyAlignment="1">
      <alignment horizontal="left" vertical="top"/>
    </xf>
    <xf numFmtId="1" fontId="4" fillId="3" borderId="54" xfId="1" applyNumberFormat="1" applyFont="1" applyFill="1" applyBorder="1" applyAlignment="1" applyProtection="1">
      <alignment horizontal="right"/>
      <protection locked="0"/>
    </xf>
    <xf numFmtId="1" fontId="22" fillId="0" borderId="55" xfId="0" applyNumberFormat="1" applyFont="1" applyBorder="1" applyAlignment="1" applyProtection="1">
      <alignment horizontal="right"/>
      <protection locked="0"/>
    </xf>
    <xf numFmtId="1" fontId="22" fillId="0" borderId="18" xfId="0" applyNumberFormat="1" applyFont="1" applyBorder="1" applyAlignment="1" applyProtection="1">
      <alignment horizontal="right"/>
      <protection locked="0"/>
    </xf>
    <xf numFmtId="1" fontId="22" fillId="0" borderId="20" xfId="0" applyNumberFormat="1" applyFont="1" applyBorder="1" applyAlignment="1" applyProtection="1">
      <alignment horizontal="right"/>
      <protection locked="0"/>
    </xf>
    <xf numFmtId="0" fontId="0" fillId="0" borderId="59" xfId="0"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0" fillId="0" borderId="20" xfId="0" applyBorder="1" applyAlignment="1" applyProtection="1">
      <protection locked="0"/>
    </xf>
    <xf numFmtId="0" fontId="3" fillId="2" borderId="13" xfId="1" applyFont="1" applyFill="1" applyBorder="1" applyAlignment="1">
      <alignment horizontal="left" wrapText="1"/>
    </xf>
    <xf numFmtId="0" fontId="1" fillId="0" borderId="14" xfId="1" applyBorder="1" applyAlignment="1">
      <alignment horizontal="left" wrapText="1"/>
    </xf>
    <xf numFmtId="0" fontId="1" fillId="0" borderId="15" xfId="1" applyBorder="1" applyAlignment="1">
      <alignment horizontal="left" wrapText="1"/>
    </xf>
    <xf numFmtId="0" fontId="4" fillId="2" borderId="5" xfId="1" applyFont="1" applyFill="1" applyBorder="1" applyAlignment="1"/>
    <xf numFmtId="0" fontId="4" fillId="2" borderId="6" xfId="1" applyFont="1" applyFill="1" applyBorder="1" applyAlignment="1"/>
    <xf numFmtId="0" fontId="4" fillId="2" borderId="7" xfId="1" applyFont="1" applyFill="1" applyBorder="1" applyAlignment="1"/>
    <xf numFmtId="0" fontId="3" fillId="2" borderId="46" xfId="1" applyFont="1" applyFill="1" applyBorder="1" applyAlignment="1">
      <alignment horizontal="left" vertical="center" wrapText="1"/>
    </xf>
    <xf numFmtId="0" fontId="3" fillId="0" borderId="13" xfId="1" applyFont="1" applyBorder="1" applyAlignment="1" applyProtection="1">
      <alignment horizontal="left" vertical="top" wrapText="1"/>
      <protection hidden="1"/>
    </xf>
    <xf numFmtId="0" fontId="1" fillId="0" borderId="14" xfId="1" applyBorder="1" applyAlignment="1">
      <alignment horizontal="left" vertical="top" wrapText="1"/>
    </xf>
    <xf numFmtId="0" fontId="1" fillId="0" borderId="15" xfId="1" applyBorder="1" applyAlignment="1">
      <alignment horizontal="left" vertical="top" wrapText="1"/>
    </xf>
    <xf numFmtId="0" fontId="3" fillId="2" borderId="12" xfId="1" applyFont="1" applyFill="1" applyBorder="1" applyAlignment="1" applyProtection="1">
      <alignment horizontal="left" vertical="center" wrapText="1"/>
      <protection hidden="1"/>
    </xf>
    <xf numFmtId="0" fontId="1" fillId="0" borderId="21" xfId="1" applyBorder="1" applyAlignment="1">
      <alignment wrapText="1"/>
    </xf>
    <xf numFmtId="0" fontId="1" fillId="0" borderId="13" xfId="1" applyBorder="1" applyAlignment="1">
      <alignment wrapText="1"/>
    </xf>
    <xf numFmtId="0" fontId="3" fillId="6" borderId="13" xfId="1" applyFont="1" applyFill="1" applyBorder="1" applyAlignment="1">
      <alignment horizontal="center"/>
    </xf>
    <xf numFmtId="0" fontId="3" fillId="6" borderId="12" xfId="1" applyFont="1" applyFill="1" applyBorder="1" applyAlignment="1">
      <alignment horizontal="center"/>
    </xf>
    <xf numFmtId="0" fontId="20" fillId="6" borderId="13" xfId="1" applyFont="1" applyFill="1" applyBorder="1" applyAlignment="1">
      <alignment horizontal="center" vertical="center"/>
    </xf>
    <xf numFmtId="0" fontId="1" fillId="0" borderId="14" xfId="1" applyBorder="1" applyAlignment="1">
      <alignment horizontal="center" vertical="center"/>
    </xf>
    <xf numFmtId="0" fontId="1" fillId="0" borderId="12" xfId="1" applyBorder="1" applyAlignment="1">
      <alignment horizontal="center" vertical="center"/>
    </xf>
    <xf numFmtId="0" fontId="3" fillId="6" borderId="21" xfId="1" applyFont="1" applyFill="1" applyBorder="1" applyAlignment="1">
      <alignment horizontal="center" vertical="center" wrapText="1"/>
    </xf>
    <xf numFmtId="0" fontId="1" fillId="0" borderId="13" xfId="1" applyBorder="1" applyAlignment="1">
      <alignment horizontal="center" vertical="center"/>
    </xf>
    <xf numFmtId="0" fontId="4" fillId="3" borderId="13" xfId="1" applyFont="1" applyFill="1" applyBorder="1" applyAlignment="1" applyProtection="1">
      <alignment horizontal="center"/>
      <protection locked="0"/>
    </xf>
    <xf numFmtId="0" fontId="4" fillId="3" borderId="12" xfId="1" applyFont="1" applyFill="1" applyBorder="1" applyAlignment="1" applyProtection="1">
      <alignment horizontal="center"/>
      <protection locked="0"/>
    </xf>
    <xf numFmtId="49" fontId="2" fillId="3" borderId="13" xfId="1" applyNumberFormat="1" applyFont="1" applyFill="1" applyBorder="1" applyAlignment="1" applyProtection="1">
      <alignment horizontal="left" vertical="center"/>
      <protection locked="0"/>
    </xf>
    <xf numFmtId="49" fontId="1" fillId="0" borderId="14" xfId="1" applyNumberFormat="1" applyBorder="1" applyAlignment="1" applyProtection="1">
      <alignment horizontal="left" vertical="center"/>
      <protection locked="0"/>
    </xf>
    <xf numFmtId="49" fontId="1" fillId="0" borderId="12" xfId="1" applyNumberFormat="1" applyBorder="1" applyAlignment="1" applyProtection="1">
      <alignment horizontal="left" vertical="center"/>
      <protection locked="0"/>
    </xf>
    <xf numFmtId="1" fontId="2" fillId="3" borderId="21" xfId="1" applyNumberFormat="1" applyFont="1" applyFill="1" applyBorder="1" applyAlignment="1" applyProtection="1">
      <alignment horizontal="left" vertical="center"/>
      <protection locked="0"/>
    </xf>
    <xf numFmtId="1" fontId="1" fillId="0" borderId="13" xfId="1" applyNumberFormat="1" applyBorder="1" applyAlignment="1" applyProtection="1">
      <alignment horizontal="left" vertical="center"/>
      <protection locked="0"/>
    </xf>
    <xf numFmtId="164" fontId="4" fillId="2" borderId="23" xfId="1" applyNumberFormat="1" applyFont="1" applyFill="1" applyBorder="1" applyAlignment="1" applyProtection="1">
      <alignment horizontal="center"/>
      <protection hidden="1"/>
    </xf>
    <xf numFmtId="164" fontId="4" fillId="2" borderId="14" xfId="1" applyNumberFormat="1" applyFont="1" applyFill="1" applyBorder="1" applyAlignment="1" applyProtection="1">
      <alignment horizontal="center"/>
      <protection hidden="1"/>
    </xf>
    <xf numFmtId="164" fontId="4" fillId="2" borderId="15" xfId="1" applyNumberFormat="1" applyFont="1" applyFill="1" applyBorder="1" applyAlignment="1" applyProtection="1">
      <alignment horizontal="center"/>
      <protection hidden="1"/>
    </xf>
    <xf numFmtId="0" fontId="4" fillId="2" borderId="14" xfId="1" applyFont="1" applyFill="1" applyBorder="1" applyAlignment="1" applyProtection="1">
      <alignment horizontal="center" vertical="center" wrapText="1"/>
      <protection hidden="1"/>
    </xf>
    <xf numFmtId="0" fontId="1" fillId="0" borderId="14" xfId="1" applyFont="1" applyBorder="1" applyAlignment="1">
      <alignment horizontal="center" wrapText="1"/>
    </xf>
    <xf numFmtId="0" fontId="3" fillId="6" borderId="12" xfId="1" applyFont="1" applyFill="1" applyBorder="1" applyAlignment="1">
      <alignment horizontal="center" wrapText="1"/>
    </xf>
    <xf numFmtId="49" fontId="4" fillId="3" borderId="14" xfId="1" applyNumberFormat="1" applyFont="1" applyFill="1" applyBorder="1" applyAlignment="1" applyProtection="1">
      <alignment horizontal="left" vertical="center"/>
      <protection locked="0"/>
    </xf>
    <xf numFmtId="49" fontId="4" fillId="3" borderId="14" xfId="1" applyNumberFormat="1" applyFont="1" applyFill="1" applyBorder="1" applyAlignment="1" applyProtection="1">
      <alignment vertical="center"/>
      <protection locked="0"/>
    </xf>
    <xf numFmtId="49" fontId="4" fillId="3" borderId="12" xfId="1" applyNumberFormat="1" applyFont="1" applyFill="1" applyBorder="1" applyAlignment="1" applyProtection="1">
      <alignment vertical="center"/>
      <protection locked="0"/>
    </xf>
    <xf numFmtId="164" fontId="4" fillId="0" borderId="14" xfId="1" applyNumberFormat="1" applyFont="1" applyBorder="1" applyAlignment="1" applyProtection="1">
      <alignment horizontal="center" vertical="center" wrapText="1"/>
      <protection hidden="1"/>
    </xf>
    <xf numFmtId="164" fontId="4" fillId="0" borderId="15" xfId="1" applyNumberFormat="1" applyFont="1" applyBorder="1" applyAlignment="1" applyProtection="1">
      <alignment horizontal="center" vertical="center" wrapText="1"/>
      <protection hidden="1"/>
    </xf>
    <xf numFmtId="0" fontId="27" fillId="2" borderId="14" xfId="1" applyFont="1" applyFill="1" applyBorder="1" applyAlignment="1" applyProtection="1">
      <alignment horizontal="center" vertical="center" wrapText="1"/>
      <protection hidden="1"/>
    </xf>
    <xf numFmtId="0" fontId="29" fillId="0" borderId="14" xfId="1" applyFont="1" applyBorder="1" applyAlignment="1">
      <alignment horizontal="center" wrapText="1"/>
    </xf>
    <xf numFmtId="0" fontId="4" fillId="2" borderId="14"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20" fillId="2" borderId="39" xfId="1" applyFont="1" applyFill="1" applyBorder="1" applyAlignment="1">
      <alignment horizontal="left" vertical="center" wrapText="1"/>
    </xf>
    <xf numFmtId="0" fontId="20" fillId="0" borderId="39" xfId="1" applyFont="1" applyBorder="1" applyAlignment="1">
      <alignment horizontal="left" vertical="center" wrapText="1"/>
    </xf>
    <xf numFmtId="0" fontId="20" fillId="0" borderId="26" xfId="1" applyFont="1" applyBorder="1" applyAlignment="1">
      <alignment horizontal="left" vertical="center" wrapText="1"/>
    </xf>
    <xf numFmtId="0" fontId="20" fillId="6" borderId="54" xfId="1" applyFont="1" applyFill="1" applyBorder="1" applyAlignment="1">
      <alignment horizontal="center" vertical="center"/>
    </xf>
    <xf numFmtId="0" fontId="20" fillId="6" borderId="59" xfId="1" applyFont="1" applyFill="1" applyBorder="1" applyAlignment="1">
      <alignment horizontal="center" vertical="center"/>
    </xf>
    <xf numFmtId="0" fontId="20" fillId="6" borderId="14" xfId="1" applyFont="1" applyFill="1" applyBorder="1" applyAlignment="1">
      <alignment horizontal="center" vertical="center"/>
    </xf>
    <xf numFmtId="0" fontId="20" fillId="6" borderId="12" xfId="1" applyFont="1" applyFill="1" applyBorder="1" applyAlignment="1">
      <alignment horizontal="center" vertical="center"/>
    </xf>
    <xf numFmtId="166" fontId="2" fillId="5" borderId="13" xfId="1" applyNumberFormat="1" applyFont="1" applyFill="1" applyBorder="1" applyAlignment="1" applyProtection="1">
      <protection locked="0"/>
    </xf>
    <xf numFmtId="0" fontId="1" fillId="5" borderId="12" xfId="1" applyFill="1" applyBorder="1" applyAlignment="1"/>
    <xf numFmtId="0" fontId="20" fillId="2" borderId="19" xfId="1" applyFont="1" applyFill="1" applyBorder="1" applyAlignment="1">
      <alignment horizontal="center"/>
    </xf>
    <xf numFmtId="0" fontId="20" fillId="0" borderId="19" xfId="1" applyFont="1" applyBorder="1" applyAlignment="1">
      <alignment horizontal="center"/>
    </xf>
    <xf numFmtId="0" fontId="20" fillId="0" borderId="47" xfId="1" applyFont="1" applyBorder="1" applyAlignment="1">
      <alignment horizontal="center"/>
    </xf>
    <xf numFmtId="0" fontId="20" fillId="0" borderId="13" xfId="1" applyFont="1" applyFill="1" applyBorder="1" applyAlignment="1">
      <alignment horizontal="left" wrapText="1"/>
    </xf>
    <xf numFmtId="0" fontId="20" fillId="0" borderId="14" xfId="1" applyFont="1" applyBorder="1" applyAlignment="1">
      <alignment horizontal="left"/>
    </xf>
    <xf numFmtId="0" fontId="30" fillId="6" borderId="13" xfId="1" applyFont="1" applyFill="1" applyBorder="1" applyAlignment="1">
      <alignment horizontal="center" vertical="center" wrapText="1"/>
    </xf>
    <xf numFmtId="0" fontId="1" fillId="0" borderId="14" xfId="1" applyBorder="1" applyAlignment="1">
      <alignment horizontal="center" vertical="center" wrapText="1"/>
    </xf>
    <xf numFmtId="0" fontId="20" fillId="0" borderId="19" xfId="1" applyFont="1" applyBorder="1" applyAlignment="1">
      <alignment horizontal="left" vertical="center" wrapText="1"/>
    </xf>
    <xf numFmtId="0" fontId="1" fillId="0" borderId="19" xfId="1" applyBorder="1" applyAlignment="1">
      <alignment horizontal="left" vertical="center" wrapText="1"/>
    </xf>
    <xf numFmtId="0" fontId="1" fillId="0" borderId="47" xfId="1" applyBorder="1" applyAlignment="1">
      <alignment horizontal="left" vertical="center" wrapText="1"/>
    </xf>
    <xf numFmtId="0" fontId="30" fillId="8" borderId="54" xfId="1" applyFont="1" applyFill="1" applyBorder="1" applyAlignment="1">
      <alignment horizontal="center" vertical="center" wrapText="1"/>
    </xf>
    <xf numFmtId="0" fontId="31" fillId="8" borderId="55" xfId="1" applyFont="1" applyFill="1" applyBorder="1" applyAlignment="1">
      <alignment horizontal="center" vertical="center" wrapText="1"/>
    </xf>
    <xf numFmtId="166" fontId="2" fillId="3" borderId="13" xfId="1" applyNumberFormat="1" applyFont="1" applyFill="1" applyBorder="1" applyAlignment="1" applyProtection="1">
      <protection locked="0"/>
    </xf>
    <xf numFmtId="0" fontId="1" fillId="0" borderId="12" xfId="1" applyBorder="1" applyAlignment="1"/>
    <xf numFmtId="1" fontId="2" fillId="3" borderId="13" xfId="1" applyNumberFormat="1" applyFont="1" applyFill="1" applyBorder="1" applyAlignment="1" applyProtection="1">
      <protection locked="0"/>
    </xf>
    <xf numFmtId="0" fontId="20" fillId="2" borderId="46" xfId="1" applyFont="1" applyFill="1" applyBorder="1" applyAlignment="1">
      <alignment horizontal="center"/>
    </xf>
    <xf numFmtId="0" fontId="2" fillId="0" borderId="13" xfId="1" applyFont="1" applyFill="1" applyBorder="1" applyAlignment="1">
      <alignment horizontal="right" wrapText="1"/>
    </xf>
    <xf numFmtId="0" fontId="2" fillId="0" borderId="14" xfId="1" applyFont="1" applyBorder="1" applyAlignment="1">
      <alignment wrapText="1"/>
    </xf>
    <xf numFmtId="0" fontId="2" fillId="0" borderId="13" xfId="1" applyFont="1" applyFill="1" applyBorder="1" applyAlignment="1">
      <alignment horizontal="left" wrapText="1"/>
    </xf>
    <xf numFmtId="0" fontId="2" fillId="0" borderId="14" xfId="1" applyFont="1" applyFill="1" applyBorder="1" applyAlignment="1">
      <alignment horizontal="left" wrapText="1"/>
    </xf>
    <xf numFmtId="0" fontId="2" fillId="0" borderId="12" xfId="1" applyFont="1" applyFill="1" applyBorder="1" applyAlignment="1">
      <alignment horizontal="left" wrapText="1"/>
    </xf>
    <xf numFmtId="0" fontId="2" fillId="0" borderId="14" xfId="1" applyFont="1" applyBorder="1" applyAlignment="1">
      <alignment horizontal="left" wrapText="1"/>
    </xf>
    <xf numFmtId="0" fontId="2" fillId="0" borderId="12" xfId="1" applyFont="1" applyBorder="1" applyAlignment="1">
      <alignment horizontal="left" wrapText="1"/>
    </xf>
    <xf numFmtId="0" fontId="20" fillId="2" borderId="25" xfId="1" applyFont="1" applyFill="1" applyBorder="1" applyAlignment="1">
      <alignment horizontal="left" vertical="center" wrapText="1"/>
    </xf>
    <xf numFmtId="0" fontId="20" fillId="2" borderId="23" xfId="1" applyFont="1" applyFill="1" applyBorder="1" applyAlignment="1">
      <alignment horizontal="left" wrapText="1"/>
    </xf>
    <xf numFmtId="1" fontId="2" fillId="3" borderId="14" xfId="1" applyNumberFormat="1" applyFont="1" applyFill="1" applyBorder="1" applyAlignment="1" applyProtection="1">
      <protection locked="0"/>
    </xf>
    <xf numFmtId="1" fontId="2" fillId="3" borderId="15" xfId="1" applyNumberFormat="1" applyFont="1" applyFill="1" applyBorder="1" applyAlignment="1" applyProtection="1">
      <protection locked="0"/>
    </xf>
    <xf numFmtId="164" fontId="2" fillId="8" borderId="14" xfId="1" applyNumberFormat="1" applyFont="1" applyFill="1" applyBorder="1" applyAlignment="1" applyProtection="1">
      <alignment horizontal="center" vertical="center" wrapText="1"/>
      <protection hidden="1"/>
    </xf>
    <xf numFmtId="0" fontId="20" fillId="2" borderId="23" xfId="1" applyFont="1" applyFill="1" applyBorder="1" applyAlignment="1"/>
    <xf numFmtId="0" fontId="20" fillId="0" borderId="14" xfId="1" applyFont="1" applyBorder="1" applyAlignment="1"/>
    <xf numFmtId="0" fontId="20" fillId="2" borderId="13" xfId="1" applyFont="1" applyFill="1" applyBorder="1" applyAlignment="1">
      <alignment horizontal="left"/>
    </xf>
    <xf numFmtId="0" fontId="20" fillId="2" borderId="14" xfId="1" applyFont="1" applyFill="1" applyBorder="1" applyAlignment="1">
      <alignment horizontal="left"/>
    </xf>
    <xf numFmtId="0" fontId="2" fillId="0" borderId="13" xfId="1" applyFont="1" applyFill="1" applyBorder="1" applyAlignment="1">
      <alignment horizontal="right"/>
    </xf>
    <xf numFmtId="0" fontId="2" fillId="0" borderId="14" xfId="1" applyFont="1" applyFill="1" applyBorder="1" applyAlignment="1">
      <alignment horizontal="right"/>
    </xf>
    <xf numFmtId="0" fontId="2" fillId="0" borderId="12" xfId="1" applyFont="1" applyFill="1" applyBorder="1" applyAlignment="1">
      <alignment horizontal="right"/>
    </xf>
    <xf numFmtId="0" fontId="2" fillId="2" borderId="21" xfId="1" applyFont="1" applyFill="1" applyBorder="1" applyAlignment="1">
      <alignment horizontal="right" wrapText="1"/>
    </xf>
    <xf numFmtId="0" fontId="1" fillId="0" borderId="21" xfId="1" applyBorder="1" applyAlignment="1">
      <alignment horizontal="right" wrapText="1"/>
    </xf>
    <xf numFmtId="1" fontId="2" fillId="3" borderId="21" xfId="1" applyNumberFormat="1" applyFont="1" applyFill="1" applyBorder="1" applyAlignment="1" applyProtection="1">
      <protection locked="0"/>
    </xf>
    <xf numFmtId="0" fontId="1" fillId="0" borderId="21" xfId="1" applyBorder="1" applyAlignment="1"/>
    <xf numFmtId="0" fontId="2" fillId="2" borderId="75" xfId="1" applyFont="1" applyFill="1" applyBorder="1" applyAlignment="1">
      <alignment horizontal="right" wrapText="1"/>
    </xf>
    <xf numFmtId="0" fontId="1" fillId="0" borderId="26" xfId="1" applyBorder="1" applyAlignment="1">
      <alignment horizontal="right" wrapText="1"/>
    </xf>
    <xf numFmtId="0" fontId="1" fillId="0" borderId="76" xfId="1" applyBorder="1" applyAlignment="1">
      <alignment horizontal="right" wrapText="1"/>
    </xf>
    <xf numFmtId="1" fontId="2" fillId="3" borderId="77" xfId="1" applyNumberFormat="1" applyFont="1" applyFill="1" applyBorder="1" applyAlignment="1" applyProtection="1">
      <protection locked="0"/>
    </xf>
    <xf numFmtId="0" fontId="1" fillId="0" borderId="77" xfId="1" applyBorder="1" applyAlignment="1"/>
    <xf numFmtId="0" fontId="1" fillId="0" borderId="78" xfId="1" applyBorder="1" applyAlignment="1"/>
    <xf numFmtId="0" fontId="3" fillId="2" borderId="46" xfId="1" applyFont="1" applyFill="1" applyBorder="1" applyAlignment="1">
      <alignment horizontal="left" wrapText="1"/>
    </xf>
    <xf numFmtId="0" fontId="4" fillId="0" borderId="47" xfId="1" applyFont="1" applyBorder="1" applyAlignment="1">
      <alignment horizontal="left" wrapText="1"/>
    </xf>
    <xf numFmtId="0" fontId="0" fillId="0" borderId="47" xfId="0" applyBorder="1" applyAlignment="1">
      <alignment horizontal="left" wrapText="1"/>
    </xf>
    <xf numFmtId="0" fontId="0" fillId="0" borderId="50" xfId="0" applyBorder="1" applyAlignment="1">
      <alignment horizontal="left" wrapText="1"/>
    </xf>
    <xf numFmtId="0" fontId="3" fillId="2" borderId="23" xfId="1" applyFont="1" applyFill="1" applyBorder="1" applyAlignment="1">
      <alignment wrapText="1"/>
    </xf>
    <xf numFmtId="0" fontId="2" fillId="2" borderId="13" xfId="1" applyFont="1" applyFill="1" applyBorder="1" applyAlignment="1">
      <alignment horizontal="right" wrapText="1"/>
    </xf>
    <xf numFmtId="0" fontId="1" fillId="0" borderId="14" xfId="1" applyBorder="1" applyAlignment="1">
      <alignment horizontal="right" wrapText="1"/>
    </xf>
    <xf numFmtId="0" fontId="1" fillId="0" borderId="12" xfId="1" applyBorder="1" applyAlignment="1">
      <alignment horizontal="right" wrapText="1"/>
    </xf>
    <xf numFmtId="1" fontId="35" fillId="3" borderId="21" xfId="1" applyNumberFormat="1" applyFont="1" applyFill="1" applyBorder="1" applyAlignment="1" applyProtection="1">
      <protection locked="0"/>
    </xf>
    <xf numFmtId="0" fontId="36" fillId="0" borderId="21" xfId="1" applyFont="1" applyBorder="1" applyAlignment="1"/>
    <xf numFmtId="0" fontId="36" fillId="0" borderId="24" xfId="1" applyFont="1" applyBorder="1" applyAlignment="1"/>
    <xf numFmtId="0" fontId="2" fillId="2" borderId="54" xfId="1" applyFont="1" applyFill="1" applyBorder="1" applyAlignment="1">
      <alignment horizontal="right" wrapText="1"/>
    </xf>
    <xf numFmtId="0" fontId="1" fillId="0" borderId="59" xfId="1" applyBorder="1" applyAlignment="1">
      <alignment horizontal="right" wrapText="1"/>
    </xf>
    <xf numFmtId="0" fontId="1" fillId="0" borderId="55" xfId="1" applyBorder="1" applyAlignment="1">
      <alignment horizontal="right" wrapText="1"/>
    </xf>
    <xf numFmtId="1" fontId="35" fillId="3" borderId="73" xfId="1" applyNumberFormat="1" applyFont="1" applyFill="1" applyBorder="1" applyAlignment="1" applyProtection="1">
      <protection locked="0"/>
    </xf>
    <xf numFmtId="0" fontId="36" fillId="0" borderId="73" xfId="1" applyFont="1" applyBorder="1" applyAlignment="1"/>
    <xf numFmtId="0" fontId="36" fillId="0" borderId="62" xfId="1" applyFont="1" applyBorder="1" applyAlignment="1"/>
    <xf numFmtId="0" fontId="4" fillId="0" borderId="13" xfId="1" applyFont="1" applyBorder="1" applyAlignment="1">
      <alignment horizontal="left" vertical="top" wrapText="1"/>
    </xf>
    <xf numFmtId="0" fontId="0" fillId="0" borderId="14" xfId="0" applyBorder="1" applyAlignment="1">
      <alignment vertical="top"/>
    </xf>
    <xf numFmtId="0" fontId="0" fillId="6" borderId="14" xfId="0" applyFill="1" applyBorder="1" applyAlignment="1" applyProtection="1"/>
    <xf numFmtId="0" fontId="0" fillId="6" borderId="15" xfId="0" applyFill="1" applyBorder="1" applyAlignment="1" applyProtection="1"/>
    <xf numFmtId="0" fontId="3" fillId="0" borderId="14" xfId="1" applyFont="1" applyBorder="1" applyAlignment="1">
      <alignment horizontal="left" vertical="center" wrapText="1"/>
    </xf>
    <xf numFmtId="0" fontId="4" fillId="0" borderId="14" xfId="1" applyFont="1" applyBorder="1" applyAlignment="1">
      <alignment horizontal="left" vertical="top"/>
    </xf>
    <xf numFmtId="0" fontId="4" fillId="0" borderId="12" xfId="1" applyFont="1" applyBorder="1" applyAlignment="1">
      <alignment horizontal="left" vertical="top"/>
    </xf>
    <xf numFmtId="1" fontId="22" fillId="0" borderId="14" xfId="0" applyNumberFormat="1" applyFont="1" applyBorder="1" applyAlignment="1" applyProtection="1">
      <protection locked="0"/>
    </xf>
    <xf numFmtId="0" fontId="3" fillId="0" borderId="15" xfId="1" applyFont="1" applyBorder="1" applyAlignment="1">
      <alignment horizontal="left" vertical="center" wrapText="1"/>
    </xf>
    <xf numFmtId="0" fontId="3" fillId="6" borderId="12" xfId="1" applyFont="1" applyFill="1" applyBorder="1" applyAlignment="1">
      <alignment horizontal="center" vertical="center" wrapText="1"/>
    </xf>
    <xf numFmtId="0" fontId="22" fillId="0" borderId="14" xfId="0" applyFont="1" applyBorder="1" applyAlignment="1">
      <alignment horizontal="center" vertical="center" wrapText="1"/>
    </xf>
    <xf numFmtId="0" fontId="4" fillId="0" borderId="12" xfId="1" applyFont="1" applyFill="1" applyBorder="1" applyAlignment="1">
      <alignment horizontal="left" vertical="top"/>
    </xf>
    <xf numFmtId="0" fontId="4" fillId="0" borderId="54" xfId="1" applyFont="1" applyFill="1" applyBorder="1" applyAlignment="1">
      <alignment horizontal="left"/>
    </xf>
    <xf numFmtId="0" fontId="4" fillId="0" borderId="59" xfId="1" applyFont="1" applyFill="1" applyBorder="1" applyAlignment="1">
      <alignment horizontal="left"/>
    </xf>
    <xf numFmtId="0" fontId="4" fillId="0" borderId="59" xfId="1" applyFont="1" applyBorder="1" applyAlignment="1">
      <alignment horizontal="left"/>
    </xf>
    <xf numFmtId="0" fontId="4" fillId="0" borderId="60" xfId="1" applyFont="1" applyBorder="1" applyAlignment="1">
      <alignment horizontal="left"/>
    </xf>
    <xf numFmtId="0" fontId="4" fillId="0" borderId="21" xfId="1" applyFont="1" applyBorder="1" applyAlignment="1">
      <alignment horizontal="center" vertical="center" wrapText="1"/>
    </xf>
    <xf numFmtId="0" fontId="4" fillId="3" borderId="21" xfId="1" applyFont="1" applyFill="1" applyBorder="1" applyAlignment="1" applyProtection="1">
      <protection locked="0"/>
    </xf>
    <xf numFmtId="49" fontId="4" fillId="3" borderId="21" xfId="1" applyNumberFormat="1" applyFont="1" applyFill="1" applyBorder="1" applyAlignment="1" applyProtection="1">
      <alignment horizontal="center"/>
      <protection locked="0"/>
    </xf>
    <xf numFmtId="0" fontId="4" fillId="0" borderId="21" xfId="1" applyFont="1" applyBorder="1" applyAlignment="1">
      <alignment horizontal="center"/>
    </xf>
    <xf numFmtId="0" fontId="4" fillId="2" borderId="79" xfId="1" applyFont="1" applyFill="1" applyBorder="1" applyAlignment="1">
      <alignment wrapText="1"/>
    </xf>
    <xf numFmtId="0" fontId="4" fillId="0" borderId="77" xfId="1" applyFont="1" applyBorder="1" applyAlignment="1"/>
    <xf numFmtId="0" fontId="4" fillId="0" borderId="78" xfId="1" applyFont="1" applyBorder="1" applyAlignment="1"/>
    <xf numFmtId="1" fontId="22" fillId="0" borderId="14" xfId="0" applyNumberFormat="1" applyFont="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2" xfId="1" applyFont="1" applyFill="1" applyBorder="1" applyAlignment="1">
      <alignment horizontal="left"/>
    </xf>
    <xf numFmtId="1" fontId="22" fillId="6" borderId="14" xfId="0" applyNumberFormat="1" applyFont="1" applyFill="1" applyBorder="1" applyAlignment="1" applyProtection="1"/>
    <xf numFmtId="0" fontId="4" fillId="0" borderId="13" xfId="1" applyFont="1" applyFill="1" applyBorder="1" applyAlignment="1">
      <alignment horizontal="left"/>
    </xf>
    <xf numFmtId="0" fontId="4" fillId="0" borderId="14" xfId="1" applyFont="1" applyFill="1" applyBorder="1" applyAlignment="1">
      <alignment horizontal="left"/>
    </xf>
    <xf numFmtId="0" fontId="4" fillId="0" borderId="12" xfId="1" applyFont="1" applyFill="1" applyBorder="1" applyAlignment="1">
      <alignment horizontal="left"/>
    </xf>
    <xf numFmtId="0" fontId="3" fillId="2" borderId="5" xfId="1" applyFont="1" applyFill="1" applyBorder="1" applyAlignment="1">
      <alignment horizontal="left" wrapText="1"/>
    </xf>
    <xf numFmtId="0" fontId="3" fillId="0" borderId="6" xfId="1" applyFont="1" applyBorder="1" applyAlignment="1">
      <alignment horizontal="left" wrapText="1"/>
    </xf>
    <xf numFmtId="0" fontId="3" fillId="0" borderId="7" xfId="1" applyFont="1" applyBorder="1" applyAlignment="1">
      <alignment horizontal="left" wrapText="1"/>
    </xf>
    <xf numFmtId="0" fontId="4" fillId="6" borderId="14"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4" fillId="0" borderId="13" xfId="1" applyFont="1" applyFill="1" applyBorder="1" applyAlignment="1">
      <alignment horizontal="left" wrapText="1"/>
    </xf>
    <xf numFmtId="0" fontId="4" fillId="0" borderId="14" xfId="1" applyFont="1" applyFill="1" applyBorder="1" applyAlignment="1">
      <alignment horizontal="left" wrapText="1"/>
    </xf>
    <xf numFmtId="0" fontId="4" fillId="0" borderId="12" xfId="1" applyFont="1" applyFill="1" applyBorder="1" applyAlignment="1">
      <alignment horizontal="left" wrapText="1"/>
    </xf>
    <xf numFmtId="0" fontId="3" fillId="0" borderId="12" xfId="1" applyFont="1" applyFill="1" applyBorder="1" applyAlignment="1">
      <alignment horizontal="left" wrapText="1"/>
    </xf>
    <xf numFmtId="0" fontId="4" fillId="0" borderId="14" xfId="1" applyFont="1" applyBorder="1" applyAlignment="1">
      <alignment horizontal="left"/>
    </xf>
    <xf numFmtId="0" fontId="4" fillId="0" borderId="12" xfId="1" applyFont="1" applyBorder="1" applyAlignment="1">
      <alignment horizontal="left"/>
    </xf>
    <xf numFmtId="167" fontId="4" fillId="3" borderId="13" xfId="1" applyNumberFormat="1" applyFont="1" applyFill="1" applyBorder="1" applyAlignment="1" applyProtection="1">
      <protection locked="0"/>
    </xf>
    <xf numFmtId="0" fontId="39" fillId="0" borderId="14" xfId="0" applyFont="1" applyBorder="1" applyAlignment="1" applyProtection="1">
      <protection locked="0"/>
    </xf>
    <xf numFmtId="0" fontId="39" fillId="0" borderId="12" xfId="0" applyFont="1" applyBorder="1" applyAlignment="1" applyProtection="1">
      <protection locked="0"/>
    </xf>
    <xf numFmtId="0" fontId="37" fillId="0" borderId="51" xfId="1" applyFont="1" applyBorder="1" applyAlignment="1"/>
    <xf numFmtId="0" fontId="37" fillId="0" borderId="56" xfId="1" applyFont="1" applyBorder="1" applyAlignment="1"/>
    <xf numFmtId="0" fontId="4" fillId="0" borderId="54" xfId="1" applyFont="1" applyFill="1" applyBorder="1" applyAlignment="1">
      <alignment horizontal="left" wrapText="1"/>
    </xf>
    <xf numFmtId="0" fontId="4" fillId="0" borderId="55" xfId="1" applyFont="1" applyBorder="1" applyAlignment="1">
      <alignment horizontal="left"/>
    </xf>
    <xf numFmtId="0" fontId="4" fillId="0" borderId="18" xfId="1" applyFont="1" applyBorder="1" applyAlignment="1">
      <alignment horizontal="left"/>
    </xf>
    <xf numFmtId="0" fontId="4" fillId="0" borderId="20" xfId="1" applyFont="1" applyBorder="1" applyAlignment="1">
      <alignment horizontal="left"/>
    </xf>
    <xf numFmtId="49" fontId="4" fillId="0" borderId="55" xfId="1" applyNumberFormat="1" applyFont="1" applyBorder="1" applyAlignment="1" applyProtection="1">
      <protection locked="0"/>
    </xf>
    <xf numFmtId="49" fontId="4" fillId="0" borderId="20" xfId="1" applyNumberFormat="1" applyFont="1" applyBorder="1" applyAlignment="1" applyProtection="1">
      <protection locked="0"/>
    </xf>
    <xf numFmtId="1" fontId="22" fillId="0" borderId="59" xfId="0" applyNumberFormat="1" applyFont="1" applyBorder="1" applyAlignment="1" applyProtection="1">
      <protection locked="0"/>
    </xf>
    <xf numFmtId="1" fontId="22" fillId="0" borderId="19" xfId="0" applyNumberFormat="1" applyFont="1" applyBorder="1" applyAlignment="1" applyProtection="1">
      <protection locked="0"/>
    </xf>
    <xf numFmtId="0" fontId="4" fillId="0" borderId="21" xfId="1" applyFont="1" applyBorder="1" applyAlignment="1"/>
    <xf numFmtId="0" fontId="4" fillId="0" borderId="12" xfId="1" applyFont="1" applyBorder="1" applyAlignment="1">
      <alignment wrapText="1"/>
    </xf>
    <xf numFmtId="1" fontId="4" fillId="3" borderId="15" xfId="1" applyNumberFormat="1" applyFont="1" applyFill="1" applyBorder="1" applyAlignment="1" applyProtection="1">
      <protection locked="0"/>
    </xf>
    <xf numFmtId="0" fontId="37" fillId="0" borderId="51" xfId="1" applyFont="1" applyBorder="1" applyAlignment="1">
      <alignment vertical="top"/>
    </xf>
    <xf numFmtId="0" fontId="37" fillId="0" borderId="56" xfId="1" applyFont="1" applyBorder="1" applyAlignment="1">
      <alignment vertical="top"/>
    </xf>
    <xf numFmtId="0" fontId="4" fillId="0" borderId="55" xfId="1" applyFont="1" applyBorder="1" applyAlignment="1" applyProtection="1">
      <protection locked="0"/>
    </xf>
    <xf numFmtId="0" fontId="4" fillId="0" borderId="18" xfId="1" applyFont="1" applyBorder="1" applyAlignment="1" applyProtection="1">
      <protection locked="0"/>
    </xf>
    <xf numFmtId="0" fontId="39" fillId="0" borderId="59" xfId="0" applyFont="1" applyBorder="1" applyAlignment="1" applyProtection="1">
      <protection locked="0"/>
    </xf>
    <xf numFmtId="0" fontId="39" fillId="0" borderId="55" xfId="0" applyFont="1" applyBorder="1" applyAlignment="1" applyProtection="1">
      <protection locked="0"/>
    </xf>
    <xf numFmtId="0" fontId="39" fillId="0" borderId="19" xfId="0" applyFont="1" applyBorder="1" applyAlignment="1" applyProtection="1">
      <protection locked="0"/>
    </xf>
    <xf numFmtId="0" fontId="39" fillId="0" borderId="20" xfId="0" applyFont="1" applyBorder="1" applyAlignment="1" applyProtection="1">
      <protection locked="0"/>
    </xf>
    <xf numFmtId="0" fontId="39" fillId="0" borderId="60" xfId="0" applyFont="1" applyBorder="1" applyAlignment="1" applyProtection="1">
      <protection locked="0"/>
    </xf>
    <xf numFmtId="0" fontId="39" fillId="0" borderId="22" xfId="0" applyFont="1" applyBorder="1" applyAlignment="1" applyProtection="1">
      <protection locked="0"/>
    </xf>
    <xf numFmtId="1" fontId="4" fillId="6" borderId="12" xfId="1" applyNumberFormat="1" applyFont="1" applyFill="1" applyBorder="1" applyAlignment="1" applyProtection="1">
      <protection locked="0"/>
    </xf>
    <xf numFmtId="167" fontId="4" fillId="6" borderId="13" xfId="1" applyNumberFormat="1" applyFont="1" applyFill="1" applyBorder="1" applyAlignment="1" applyProtection="1"/>
    <xf numFmtId="0" fontId="39" fillId="6" borderId="14" xfId="0" applyFont="1" applyFill="1" applyBorder="1" applyAlignment="1" applyProtection="1"/>
    <xf numFmtId="0" fontId="39" fillId="6" borderId="12" xfId="0" applyFont="1" applyFill="1" applyBorder="1" applyAlignment="1" applyProtection="1"/>
    <xf numFmtId="0" fontId="3" fillId="0" borderId="23" xfId="1" applyFont="1" applyFill="1" applyBorder="1" applyAlignment="1">
      <alignment horizontal="right" wrapText="1"/>
    </xf>
    <xf numFmtId="0" fontId="3" fillId="0" borderId="23" xfId="1" applyFont="1" applyFill="1" applyBorder="1" applyAlignment="1">
      <alignment horizontal="left" wrapText="1"/>
    </xf>
    <xf numFmtId="0" fontId="4" fillId="0" borderId="15" xfId="1" applyFont="1" applyBorder="1" applyAlignment="1">
      <alignment horizontal="left" wrapText="1"/>
    </xf>
    <xf numFmtId="0" fontId="3" fillId="0" borderId="14" xfId="1" applyFont="1" applyBorder="1" applyAlignment="1">
      <alignment horizontal="left" wrapText="1"/>
    </xf>
    <xf numFmtId="0" fontId="3" fillId="0" borderId="12" xfId="1" applyFont="1" applyBorder="1" applyAlignment="1">
      <alignment horizontal="left" wrapText="1"/>
    </xf>
    <xf numFmtId="0" fontId="39" fillId="0" borderId="14" xfId="0" applyFont="1" applyBorder="1" applyAlignment="1"/>
    <xf numFmtId="0" fontId="39" fillId="0" borderId="12" xfId="0" applyFont="1" applyBorder="1" applyAlignment="1"/>
    <xf numFmtId="1" fontId="39" fillId="0" borderId="14" xfId="0" applyNumberFormat="1" applyFont="1" applyBorder="1" applyAlignment="1"/>
    <xf numFmtId="1" fontId="39" fillId="0" borderId="12" xfId="0" applyNumberFormat="1" applyFont="1" applyBorder="1" applyAlignment="1"/>
    <xf numFmtId="0" fontId="4" fillId="0" borderId="13" xfId="1" applyFont="1" applyBorder="1" applyAlignment="1"/>
    <xf numFmtId="0" fontId="4" fillId="0" borderId="13" xfId="1" applyFont="1" applyFill="1" applyBorder="1" applyAlignment="1">
      <alignment horizontal="right" vertical="top" wrapText="1"/>
    </xf>
    <xf numFmtId="0" fontId="4" fillId="0" borderId="12" xfId="1" applyFont="1" applyBorder="1" applyAlignment="1">
      <alignment vertical="top" wrapText="1"/>
    </xf>
    <xf numFmtId="1" fontId="4" fillId="6" borderId="14" xfId="1" applyNumberFormat="1" applyFont="1" applyFill="1" applyBorder="1" applyAlignment="1" applyProtection="1"/>
    <xf numFmtId="0" fontId="40" fillId="0" borderId="36" xfId="1" applyFont="1" applyBorder="1" applyAlignment="1">
      <alignment wrapText="1"/>
    </xf>
    <xf numFmtId="0" fontId="4" fillId="0" borderId="0" xfId="1" applyFont="1" applyBorder="1" applyAlignment="1">
      <alignment wrapText="1"/>
    </xf>
    <xf numFmtId="1" fontId="4" fillId="3" borderId="14" xfId="1" applyNumberFormat="1" applyFont="1" applyFill="1" applyBorder="1" applyAlignment="1" applyProtection="1">
      <protection locked="0"/>
    </xf>
    <xf numFmtId="0" fontId="4" fillId="2" borderId="21" xfId="1" applyFont="1" applyFill="1" applyBorder="1" applyAlignment="1">
      <alignment horizontal="center" vertical="center"/>
    </xf>
    <xf numFmtId="0" fontId="0" fillId="0" borderId="21" xfId="0" applyBorder="1" applyAlignment="1">
      <alignment horizontal="center" vertical="center"/>
    </xf>
    <xf numFmtId="0" fontId="4" fillId="2" borderId="29" xfId="1" applyFont="1" applyFill="1" applyBorder="1" applyAlignment="1">
      <alignment horizontal="center" vertical="center"/>
    </xf>
    <xf numFmtId="0" fontId="20" fillId="2" borderId="34" xfId="1" applyFont="1" applyFill="1" applyBorder="1" applyAlignment="1">
      <alignment horizontal="left" wrapText="1"/>
    </xf>
    <xf numFmtId="0" fontId="20" fillId="2" borderId="9" xfId="1" applyFont="1" applyFill="1" applyBorder="1" applyAlignment="1">
      <alignment horizontal="left" wrapText="1"/>
    </xf>
    <xf numFmtId="0" fontId="20" fillId="2" borderId="10" xfId="1" applyFont="1" applyFill="1" applyBorder="1" applyAlignment="1">
      <alignment horizontal="left" wrapText="1"/>
    </xf>
    <xf numFmtId="1" fontId="4" fillId="6" borderId="13" xfId="1" applyNumberFormat="1" applyFont="1" applyFill="1" applyBorder="1" applyAlignment="1">
      <alignment horizontal="right" vertical="center" wrapText="1"/>
    </xf>
    <xf numFmtId="0" fontId="22" fillId="0" borderId="12" xfId="0" applyFont="1" applyBorder="1" applyAlignment="1">
      <alignment horizontal="right" vertical="center" wrapText="1"/>
    </xf>
    <xf numFmtId="1" fontId="4" fillId="6" borderId="13" xfId="1" applyNumberFormat="1" applyFont="1" applyFill="1" applyBorder="1" applyAlignment="1" applyProtection="1">
      <alignment horizontal="right"/>
      <protection hidden="1"/>
    </xf>
    <xf numFmtId="0" fontId="3" fillId="2" borderId="5" xfId="1" applyFont="1" applyFill="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46" xfId="1" applyFont="1" applyFill="1" applyBorder="1" applyAlignment="1">
      <alignment horizontal="left" vertical="center" wrapText="1"/>
    </xf>
    <xf numFmtId="0" fontId="4" fillId="6" borderId="15" xfId="1" applyFont="1" applyFill="1" applyBorder="1" applyAlignment="1">
      <alignment horizontal="center" vertical="center"/>
    </xf>
    <xf numFmtId="1" fontId="3" fillId="6" borderId="13" xfId="1" applyNumberFormat="1" applyFont="1" applyFill="1" applyBorder="1" applyAlignment="1">
      <alignment horizontal="right" wrapText="1"/>
    </xf>
    <xf numFmtId="1" fontId="22" fillId="0" borderId="12" xfId="0" applyNumberFormat="1" applyFont="1" applyBorder="1" applyAlignment="1">
      <alignment horizontal="right" wrapText="1"/>
    </xf>
    <xf numFmtId="0" fontId="40" fillId="0" borderId="23" xfId="1" applyFont="1" applyBorder="1" applyAlignment="1">
      <alignment horizontal="center" wrapText="1"/>
    </xf>
    <xf numFmtId="0" fontId="4" fillId="0" borderId="14" xfId="1" applyFont="1" applyBorder="1" applyAlignment="1">
      <alignment horizontal="center" wrapText="1"/>
    </xf>
    <xf numFmtId="0" fontId="4" fillId="0" borderId="15" xfId="1" applyFont="1" applyBorder="1" applyAlignment="1">
      <alignment horizontal="center" wrapText="1"/>
    </xf>
    <xf numFmtId="0" fontId="3" fillId="0" borderId="23" xfId="1" applyFont="1" applyBorder="1" applyAlignment="1">
      <alignment horizontal="left" vertical="center" wrapText="1"/>
    </xf>
    <xf numFmtId="1" fontId="4" fillId="6" borderId="13" xfId="1" applyNumberFormat="1" applyFont="1" applyFill="1" applyBorder="1" applyAlignment="1">
      <alignment horizontal="right" wrapText="1"/>
    </xf>
    <xf numFmtId="1" fontId="4" fillId="0" borderId="15" xfId="1" applyNumberFormat="1" applyFont="1" applyBorder="1" applyAlignment="1"/>
    <xf numFmtId="0" fontId="4" fillId="2" borderId="12" xfId="1" applyFont="1" applyFill="1" applyBorder="1" applyAlignment="1">
      <alignment vertical="center" wrapText="1"/>
    </xf>
    <xf numFmtId="0" fontId="4" fillId="2" borderId="21" xfId="1" applyFont="1" applyFill="1" applyBorder="1" applyAlignment="1">
      <alignment vertical="center" wrapText="1"/>
    </xf>
    <xf numFmtId="0" fontId="4" fillId="2" borderId="13" xfId="1" applyFont="1" applyFill="1" applyBorder="1" applyAlignment="1">
      <alignment vertical="center" wrapText="1"/>
    </xf>
    <xf numFmtId="0" fontId="22" fillId="0" borderId="21" xfId="0" applyFont="1" applyBorder="1" applyAlignment="1">
      <alignment vertical="center" wrapText="1"/>
    </xf>
    <xf numFmtId="0" fontId="26" fillId="0" borderId="36" xfId="1" applyFont="1" applyBorder="1" applyAlignment="1">
      <alignment horizontal="center" vertical="center" wrapText="1"/>
    </xf>
    <xf numFmtId="0" fontId="3" fillId="0" borderId="0" xfId="1" applyFont="1" applyBorder="1" applyAlignment="1">
      <alignment horizontal="center" vertical="center" wrapText="1"/>
    </xf>
    <xf numFmtId="0" fontId="3" fillId="0" borderId="37" xfId="1" applyFont="1" applyBorder="1" applyAlignment="1">
      <alignment horizontal="center" vertical="center" wrapText="1"/>
    </xf>
    <xf numFmtId="0" fontId="4" fillId="0" borderId="13" xfId="1" applyFont="1" applyBorder="1" applyAlignment="1">
      <alignment horizontal="right" wrapText="1"/>
    </xf>
    <xf numFmtId="0" fontId="4" fillId="2" borderId="61" xfId="1" applyFont="1" applyFill="1" applyBorder="1" applyAlignment="1">
      <alignment horizontal="left" vertical="center" wrapText="1"/>
    </xf>
    <xf numFmtId="0" fontId="4" fillId="0" borderId="59" xfId="1" applyFont="1" applyBorder="1" applyAlignment="1">
      <alignment horizontal="left" vertical="center" wrapText="1"/>
    </xf>
    <xf numFmtId="0" fontId="0" fillId="0" borderId="59" xfId="0" applyBorder="1" applyAlignment="1">
      <alignment horizontal="left" vertical="center" wrapText="1"/>
    </xf>
    <xf numFmtId="0" fontId="3" fillId="0" borderId="14" xfId="1" applyFont="1" applyBorder="1" applyAlignment="1">
      <alignment horizontal="right" wrapText="1"/>
    </xf>
    <xf numFmtId="0" fontId="3" fillId="0" borderId="12" xfId="1" applyFont="1" applyBorder="1" applyAlignment="1">
      <alignment horizontal="right" wrapText="1"/>
    </xf>
    <xf numFmtId="0" fontId="4" fillId="3" borderId="13" xfId="1" applyFont="1" applyFill="1" applyBorder="1" applyAlignment="1" applyProtection="1">
      <alignment horizontal="left" wrapText="1"/>
      <protection locked="0"/>
    </xf>
    <xf numFmtId="0" fontId="4" fillId="3" borderId="14" xfId="1" applyFont="1" applyFill="1" applyBorder="1" applyAlignment="1" applyProtection="1">
      <alignment horizontal="left" wrapText="1"/>
      <protection locked="0"/>
    </xf>
    <xf numFmtId="0" fontId="4" fillId="3" borderId="15" xfId="1" applyFont="1" applyFill="1" applyBorder="1" applyAlignment="1" applyProtection="1">
      <alignment horizontal="left" wrapText="1"/>
      <protection locked="0"/>
    </xf>
    <xf numFmtId="0" fontId="3" fillId="0" borderId="23" xfId="1" applyFont="1" applyBorder="1" applyAlignment="1">
      <alignment horizontal="right" wrapText="1"/>
    </xf>
    <xf numFmtId="0" fontId="4" fillId="3" borderId="13" xfId="1" applyFont="1" applyFill="1" applyBorder="1" applyAlignment="1" applyProtection="1">
      <alignment wrapText="1"/>
      <protection locked="0"/>
    </xf>
    <xf numFmtId="0" fontId="4" fillId="3" borderId="14" xfId="1" applyFont="1" applyFill="1" applyBorder="1" applyAlignment="1" applyProtection="1">
      <alignment wrapText="1"/>
      <protection locked="0"/>
    </xf>
    <xf numFmtId="0" fontId="4" fillId="3" borderId="12" xfId="1" applyFont="1" applyFill="1" applyBorder="1" applyAlignment="1" applyProtection="1">
      <alignment wrapText="1"/>
      <protection locked="0"/>
    </xf>
    <xf numFmtId="49" fontId="4" fillId="3" borderId="13" xfId="1" applyNumberFormat="1" applyFont="1" applyFill="1" applyBorder="1" applyAlignment="1" applyProtection="1">
      <alignment horizontal="right"/>
      <protection locked="0"/>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123826</xdr:rowOff>
    </xdr:from>
    <xdr:to>
      <xdr:col>12</xdr:col>
      <xdr:colOff>714375</xdr:colOff>
      <xdr:row>5</xdr:row>
      <xdr:rowOff>66676</xdr:rowOff>
    </xdr:to>
    <xdr:pic>
      <xdr:nvPicPr>
        <xdr:cNvPr id="8" name="Picture 19"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419100" y="123826"/>
          <a:ext cx="7524750" cy="895350"/>
        </a:xfrm>
        <a:prstGeom prst="rect">
          <a:avLst/>
        </a:prstGeom>
        <a:noFill/>
        <a:ln w="9525">
          <a:noFill/>
          <a:miter lim="800000"/>
          <a:headEnd/>
          <a:tailEnd/>
        </a:ln>
      </xdr:spPr>
    </xdr:pic>
    <xdr:clientData/>
  </xdr:twoCellAnchor>
  <xdr:twoCellAnchor>
    <xdr:from>
      <xdr:col>3</xdr:col>
      <xdr:colOff>342899</xdr:colOff>
      <xdr:row>41</xdr:row>
      <xdr:rowOff>57153</xdr:rowOff>
    </xdr:from>
    <xdr:to>
      <xdr:col>6</xdr:col>
      <xdr:colOff>152399</xdr:colOff>
      <xdr:row>41</xdr:row>
      <xdr:rowOff>276609</xdr:rowOff>
    </xdr:to>
    <xdr:sp macro="[2]!AddService" textlink="">
      <xdr:nvSpPr>
        <xdr:cNvPr id="13" name="AutoShape 247"/>
        <xdr:cNvSpPr>
          <a:spLocks noChangeArrowheads="1"/>
        </xdr:cNvSpPr>
      </xdr:nvSpPr>
      <xdr:spPr bwMode="auto">
        <a:xfrm>
          <a:off x="1704974" y="4819653"/>
          <a:ext cx="1828800" cy="219456"/>
        </a:xfrm>
        <a:prstGeom prst="flowChartAlternateProcess">
          <a:avLst/>
        </a:prstGeom>
        <a:solidFill>
          <a:srgbClr val="C0C0C0"/>
        </a:solidFill>
        <a:ln w="19050">
          <a:solidFill>
            <a:srgbClr val="000000"/>
          </a:solidFill>
          <a:miter lim="800000"/>
          <a:headEnd/>
          <a:tailEnd/>
        </a:ln>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Add Service</a:t>
          </a:r>
        </a:p>
      </xdr:txBody>
    </xdr:sp>
    <xdr:clientData fPrintsWithSheet="0"/>
  </xdr:twoCellAnchor>
  <xdr:twoCellAnchor>
    <xdr:from>
      <xdr:col>9</xdr:col>
      <xdr:colOff>466725</xdr:colOff>
      <xdr:row>41</xdr:row>
      <xdr:rowOff>47626</xdr:rowOff>
    </xdr:from>
    <xdr:to>
      <xdr:col>11</xdr:col>
      <xdr:colOff>695325</xdr:colOff>
      <xdr:row>41</xdr:row>
      <xdr:rowOff>266700</xdr:rowOff>
    </xdr:to>
    <xdr:sp macro="[2]!deleteServiceRow" textlink="">
      <xdr:nvSpPr>
        <xdr:cNvPr id="14" name="AutoShape 248"/>
        <xdr:cNvSpPr>
          <a:spLocks noChangeArrowheads="1"/>
        </xdr:cNvSpPr>
      </xdr:nvSpPr>
      <xdr:spPr bwMode="auto">
        <a:xfrm>
          <a:off x="5924550" y="4810126"/>
          <a:ext cx="1828800" cy="219074"/>
        </a:xfrm>
        <a:prstGeom prst="flowChartAlternateProcess">
          <a:avLst/>
        </a:prstGeom>
        <a:solidFill>
          <a:srgbClr val="C0C0C0"/>
        </a:solidFill>
        <a:ln w="19050">
          <a:solidFill>
            <a:srgbClr val="000000"/>
          </a:solidFill>
          <a:miter lim="800000"/>
          <a:headEnd/>
          <a:tailEnd/>
        </a:ln>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Delete Service</a:t>
          </a:r>
        </a:p>
      </xdr:txBody>
    </xdr:sp>
    <xdr:clientData fPrintsWithSheet="0"/>
  </xdr:twoCellAnchor>
  <xdr:twoCellAnchor>
    <xdr:from>
      <xdr:col>11</xdr:col>
      <xdr:colOff>514350</xdr:colOff>
      <xdr:row>41</xdr:row>
      <xdr:rowOff>361950</xdr:rowOff>
    </xdr:from>
    <xdr:to>
      <xdr:col>12</xdr:col>
      <xdr:colOff>942975</xdr:colOff>
      <xdr:row>43</xdr:row>
      <xdr:rowOff>9525</xdr:rowOff>
    </xdr:to>
    <xdr:sp macro="[2]!GoToPayableSheet" textlink="">
      <xdr:nvSpPr>
        <xdr:cNvPr id="15" name="AutoShape 264"/>
        <xdr:cNvSpPr>
          <a:spLocks noChangeArrowheads="1"/>
        </xdr:cNvSpPr>
      </xdr:nvSpPr>
      <xdr:spPr bwMode="auto">
        <a:xfrm>
          <a:off x="7572375" y="5086350"/>
          <a:ext cx="1162050" cy="352425"/>
        </a:xfrm>
        <a:prstGeom prst="rightArrow">
          <a:avLst>
            <a:gd name="adj1" fmla="val 50000"/>
            <a:gd name="adj2" fmla="val 55000"/>
          </a:avLst>
        </a:prstGeom>
        <a:solidFill>
          <a:srgbClr val="C0C0C0"/>
        </a:solidFill>
        <a:ln w="19050" algn="ctr">
          <a:solidFill>
            <a:srgbClr val="000000"/>
          </a:solidFill>
          <a:miter lim="800000"/>
          <a:headEnd/>
          <a:tailEnd/>
        </a:ln>
        <a:effectLst/>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twoCellAnchor>
    <xdr:from>
      <xdr:col>6</xdr:col>
      <xdr:colOff>428624</xdr:colOff>
      <xdr:row>42</xdr:row>
      <xdr:rowOff>47625</xdr:rowOff>
    </xdr:from>
    <xdr:to>
      <xdr:col>9</xdr:col>
      <xdr:colOff>285749</xdr:colOff>
      <xdr:row>42</xdr:row>
      <xdr:rowOff>295275</xdr:rowOff>
    </xdr:to>
    <xdr:sp macro="[2]!validateScreenOne" textlink="">
      <xdr:nvSpPr>
        <xdr:cNvPr id="16" name="AutoShape 245"/>
        <xdr:cNvSpPr>
          <a:spLocks noChangeArrowheads="1"/>
        </xdr:cNvSpPr>
      </xdr:nvSpPr>
      <xdr:spPr bwMode="auto">
        <a:xfrm>
          <a:off x="3809999" y="5133975"/>
          <a:ext cx="1933575" cy="247650"/>
        </a:xfrm>
        <a:prstGeom prst="flowChartAlternateProcess">
          <a:avLst/>
        </a:prstGeom>
        <a:solidFill>
          <a:srgbClr val="C0C0C0"/>
        </a:solidFill>
        <a:ln w="19050">
          <a:solidFill>
            <a:srgbClr val="000000"/>
          </a:solidFill>
          <a:miter lim="800000"/>
          <a:headEnd/>
          <a:tailEnd/>
        </a:ln>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85724</xdr:colOff>
      <xdr:row>2</xdr:row>
      <xdr:rowOff>19050</xdr:rowOff>
    </xdr:from>
    <xdr:to>
      <xdr:col>12</xdr:col>
      <xdr:colOff>600074</xdr:colOff>
      <xdr:row>2</xdr:row>
      <xdr:rowOff>1000125</xdr:rowOff>
    </xdr:to>
    <xdr:pic>
      <xdr:nvPicPr>
        <xdr:cNvPr id="18" name="Picture 17"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695324" y="457200"/>
          <a:ext cx="7229475" cy="981075"/>
        </a:xfrm>
        <a:prstGeom prst="rect">
          <a:avLst/>
        </a:prstGeom>
        <a:noFill/>
        <a:ln w="9525">
          <a:noFill/>
          <a:miter lim="800000"/>
          <a:headEnd/>
          <a:tailEnd/>
        </a:ln>
      </xdr:spPr>
    </xdr:pic>
    <xdr:clientData/>
  </xdr:twoCellAnchor>
  <xdr:twoCellAnchor>
    <xdr:from>
      <xdr:col>2</xdr:col>
      <xdr:colOff>619126</xdr:colOff>
      <xdr:row>14</xdr:row>
      <xdr:rowOff>47624</xdr:rowOff>
    </xdr:from>
    <xdr:to>
      <xdr:col>5</xdr:col>
      <xdr:colOff>9526</xdr:colOff>
      <xdr:row>14</xdr:row>
      <xdr:rowOff>266700</xdr:rowOff>
    </xdr:to>
    <xdr:sp macro="[1]!AddNotification" textlink="">
      <xdr:nvSpPr>
        <xdr:cNvPr id="19" name="AutoShape 82"/>
        <xdr:cNvSpPr>
          <a:spLocks noChangeArrowheads="1"/>
        </xdr:cNvSpPr>
      </xdr:nvSpPr>
      <xdr:spPr bwMode="auto">
        <a:xfrm>
          <a:off x="1362076" y="3838574"/>
          <a:ext cx="2381250" cy="219076"/>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Notification</a:t>
          </a:r>
        </a:p>
      </xdr:txBody>
    </xdr:sp>
    <xdr:clientData fPrintsWithSheet="0"/>
  </xdr:twoCellAnchor>
  <xdr:twoCellAnchor>
    <xdr:from>
      <xdr:col>8</xdr:col>
      <xdr:colOff>19051</xdr:colOff>
      <xdr:row>14</xdr:row>
      <xdr:rowOff>47623</xdr:rowOff>
    </xdr:from>
    <xdr:to>
      <xdr:col>12</xdr:col>
      <xdr:colOff>314325</xdr:colOff>
      <xdr:row>14</xdr:row>
      <xdr:rowOff>266700</xdr:rowOff>
    </xdr:to>
    <xdr:sp macro="[1]!deleteNotificationRow" textlink="">
      <xdr:nvSpPr>
        <xdr:cNvPr id="20" name="AutoShape 83"/>
        <xdr:cNvSpPr>
          <a:spLocks noChangeArrowheads="1"/>
        </xdr:cNvSpPr>
      </xdr:nvSpPr>
      <xdr:spPr bwMode="auto">
        <a:xfrm>
          <a:off x="5829301" y="3838573"/>
          <a:ext cx="2257424" cy="219077"/>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Notification</a:t>
          </a:r>
        </a:p>
      </xdr:txBody>
    </xdr:sp>
    <xdr:clientData fPrintsWithSheet="0"/>
  </xdr:twoCellAnchor>
  <xdr:twoCellAnchor>
    <xdr:from>
      <xdr:col>5</xdr:col>
      <xdr:colOff>238125</xdr:colOff>
      <xdr:row>166</xdr:row>
      <xdr:rowOff>38100</xdr:rowOff>
    </xdr:from>
    <xdr:to>
      <xdr:col>8</xdr:col>
      <xdr:colOff>400049</xdr:colOff>
      <xdr:row>166</xdr:row>
      <xdr:rowOff>342900</xdr:rowOff>
    </xdr:to>
    <xdr:sp macro="[1]!validatePayable" textlink="">
      <xdr:nvSpPr>
        <xdr:cNvPr id="21" name="AutoShape 84"/>
        <xdr:cNvSpPr>
          <a:spLocks noChangeArrowheads="1"/>
        </xdr:cNvSpPr>
      </xdr:nvSpPr>
      <xdr:spPr bwMode="auto">
        <a:xfrm>
          <a:off x="3971925" y="26098500"/>
          <a:ext cx="2238374" cy="30480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twoCellAnchor>
    <xdr:from>
      <xdr:col>10</xdr:col>
      <xdr:colOff>314325</xdr:colOff>
      <xdr:row>164</xdr:row>
      <xdr:rowOff>114300</xdr:rowOff>
    </xdr:from>
    <xdr:to>
      <xdr:col>12</xdr:col>
      <xdr:colOff>1066800</xdr:colOff>
      <xdr:row>167</xdr:row>
      <xdr:rowOff>19050</xdr:rowOff>
    </xdr:to>
    <xdr:sp macro="[1]!GoToNextPayPaidSheet" textlink="">
      <xdr:nvSpPr>
        <xdr:cNvPr id="22" name="AutoShape 91"/>
        <xdr:cNvSpPr>
          <a:spLocks noChangeArrowheads="1"/>
        </xdr:cNvSpPr>
      </xdr:nvSpPr>
      <xdr:spPr bwMode="auto">
        <a:xfrm>
          <a:off x="7505700" y="26031825"/>
          <a:ext cx="1333500" cy="438150"/>
        </a:xfrm>
        <a:prstGeom prst="rightArrow">
          <a:avLst>
            <a:gd name="adj1" fmla="val 50000"/>
            <a:gd name="adj2" fmla="val 47120"/>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twoCellAnchor>
    <xdr:from>
      <xdr:col>2</xdr:col>
      <xdr:colOff>114300</xdr:colOff>
      <xdr:row>165</xdr:row>
      <xdr:rowOff>0</xdr:rowOff>
    </xdr:from>
    <xdr:to>
      <xdr:col>3</xdr:col>
      <xdr:colOff>704849</xdr:colOff>
      <xdr:row>167</xdr:row>
      <xdr:rowOff>9524</xdr:rowOff>
    </xdr:to>
    <xdr:sp macro="[1]!GoBackToReturnPayableSheetQ" textlink="">
      <xdr:nvSpPr>
        <xdr:cNvPr id="23" name="AutoShape 92"/>
        <xdr:cNvSpPr>
          <a:spLocks noChangeArrowheads="1"/>
        </xdr:cNvSpPr>
      </xdr:nvSpPr>
      <xdr:spPr bwMode="auto">
        <a:xfrm>
          <a:off x="857250" y="26060400"/>
          <a:ext cx="1523999" cy="400049"/>
        </a:xfrm>
        <a:prstGeom prst="leftArrow">
          <a:avLst>
            <a:gd name="adj1" fmla="val 50000"/>
            <a:gd name="adj2" fmla="val 55729"/>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Previous</a:t>
          </a:r>
        </a:p>
      </xdr:txBody>
    </xdr:sp>
    <xdr:clientData fPrintsWithSheet="0"/>
  </xdr:twoCellAnchor>
  <xdr:twoCellAnchor>
    <xdr:from>
      <xdr:col>2</xdr:col>
      <xdr:colOff>561975</xdr:colOff>
      <xdr:row>75</xdr:row>
      <xdr:rowOff>47625</xdr:rowOff>
    </xdr:from>
    <xdr:to>
      <xdr:col>5</xdr:col>
      <xdr:colOff>38100</xdr:colOff>
      <xdr:row>75</xdr:row>
      <xdr:rowOff>266700</xdr:rowOff>
    </xdr:to>
    <xdr:sp macro="[1]!AddRowServiceTax1" textlink="">
      <xdr:nvSpPr>
        <xdr:cNvPr id="24" name="AutoShape 82"/>
        <xdr:cNvSpPr>
          <a:spLocks noChangeArrowheads="1"/>
        </xdr:cNvSpPr>
      </xdr:nvSpPr>
      <xdr:spPr bwMode="auto">
        <a:xfrm>
          <a:off x="1304925" y="13087350"/>
          <a:ext cx="2466975" cy="219075"/>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8</xdr:col>
      <xdr:colOff>47625</xdr:colOff>
      <xdr:row>75</xdr:row>
      <xdr:rowOff>47622</xdr:rowOff>
    </xdr:from>
    <xdr:to>
      <xdr:col>12</xdr:col>
      <xdr:colOff>390525</xdr:colOff>
      <xdr:row>75</xdr:row>
      <xdr:rowOff>276225</xdr:rowOff>
    </xdr:to>
    <xdr:sp macro="[1]!deleteServiceTaxRow1" textlink="">
      <xdr:nvSpPr>
        <xdr:cNvPr id="25" name="AutoShape 83"/>
        <xdr:cNvSpPr>
          <a:spLocks noChangeArrowheads="1"/>
        </xdr:cNvSpPr>
      </xdr:nvSpPr>
      <xdr:spPr bwMode="auto">
        <a:xfrm>
          <a:off x="5857875" y="13087347"/>
          <a:ext cx="2305050" cy="228603"/>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twoCellAnchor>
    <xdr:from>
      <xdr:col>2</xdr:col>
      <xdr:colOff>657225</xdr:colOff>
      <xdr:row>27</xdr:row>
      <xdr:rowOff>47624</xdr:rowOff>
    </xdr:from>
    <xdr:to>
      <xdr:col>5</xdr:col>
      <xdr:colOff>9526</xdr:colOff>
      <xdr:row>27</xdr:row>
      <xdr:rowOff>276225</xdr:rowOff>
    </xdr:to>
    <xdr:sp macro="[1]!AddNotificationAbt" textlink="">
      <xdr:nvSpPr>
        <xdr:cNvPr id="26" name="AutoShape 82"/>
        <xdr:cNvSpPr>
          <a:spLocks noChangeArrowheads="1"/>
        </xdr:cNvSpPr>
      </xdr:nvSpPr>
      <xdr:spPr bwMode="auto">
        <a:xfrm>
          <a:off x="1400175" y="5143499"/>
          <a:ext cx="2343151" cy="228601"/>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Notification</a:t>
          </a:r>
        </a:p>
      </xdr:txBody>
    </xdr:sp>
    <xdr:clientData fPrintsWithSheet="0"/>
  </xdr:twoCellAnchor>
  <xdr:twoCellAnchor>
    <xdr:from>
      <xdr:col>8</xdr:col>
      <xdr:colOff>28575</xdr:colOff>
      <xdr:row>27</xdr:row>
      <xdr:rowOff>38098</xdr:rowOff>
    </xdr:from>
    <xdr:to>
      <xdr:col>12</xdr:col>
      <xdr:colOff>400050</xdr:colOff>
      <xdr:row>27</xdr:row>
      <xdr:rowOff>276225</xdr:rowOff>
    </xdr:to>
    <xdr:sp macro="[1]!deleteNotificationRowAbt" textlink="">
      <xdr:nvSpPr>
        <xdr:cNvPr id="27" name="AutoShape 83"/>
        <xdr:cNvSpPr>
          <a:spLocks noChangeArrowheads="1"/>
        </xdr:cNvSpPr>
      </xdr:nvSpPr>
      <xdr:spPr bwMode="auto">
        <a:xfrm>
          <a:off x="5838825" y="5133973"/>
          <a:ext cx="2333625" cy="238127"/>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Notification</a:t>
          </a:r>
        </a:p>
      </xdr:txBody>
    </xdr:sp>
    <xdr:clientData fPrintsWithSheet="0"/>
  </xdr:twoCellAnchor>
  <xdr:twoCellAnchor>
    <xdr:from>
      <xdr:col>2</xdr:col>
      <xdr:colOff>581026</xdr:colOff>
      <xdr:row>89</xdr:row>
      <xdr:rowOff>38101</xdr:rowOff>
    </xdr:from>
    <xdr:to>
      <xdr:col>5</xdr:col>
      <xdr:colOff>19050</xdr:colOff>
      <xdr:row>89</xdr:row>
      <xdr:rowOff>247651</xdr:rowOff>
    </xdr:to>
    <xdr:sp macro="[1]!AddRowServiceTax2" textlink="">
      <xdr:nvSpPr>
        <xdr:cNvPr id="28" name="AutoShape 82"/>
        <xdr:cNvSpPr>
          <a:spLocks noChangeArrowheads="1"/>
        </xdr:cNvSpPr>
      </xdr:nvSpPr>
      <xdr:spPr bwMode="auto">
        <a:xfrm>
          <a:off x="1323976" y="14820901"/>
          <a:ext cx="2428874" cy="20955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8</xdr:col>
      <xdr:colOff>9524</xdr:colOff>
      <xdr:row>89</xdr:row>
      <xdr:rowOff>47624</xdr:rowOff>
    </xdr:from>
    <xdr:to>
      <xdr:col>12</xdr:col>
      <xdr:colOff>514349</xdr:colOff>
      <xdr:row>89</xdr:row>
      <xdr:rowOff>257175</xdr:rowOff>
    </xdr:to>
    <xdr:sp macro="[1]!deleteServiceTaxRow2" textlink="">
      <xdr:nvSpPr>
        <xdr:cNvPr id="29" name="AutoShape 83"/>
        <xdr:cNvSpPr>
          <a:spLocks noChangeArrowheads="1"/>
        </xdr:cNvSpPr>
      </xdr:nvSpPr>
      <xdr:spPr bwMode="auto">
        <a:xfrm>
          <a:off x="5819774" y="14830424"/>
          <a:ext cx="2466975" cy="209551"/>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twoCellAnchor>
    <xdr:from>
      <xdr:col>2</xdr:col>
      <xdr:colOff>561976</xdr:colOff>
      <xdr:row>140</xdr:row>
      <xdr:rowOff>38100</xdr:rowOff>
    </xdr:from>
    <xdr:to>
      <xdr:col>5</xdr:col>
      <xdr:colOff>38100</xdr:colOff>
      <xdr:row>140</xdr:row>
      <xdr:rowOff>257175</xdr:rowOff>
    </xdr:to>
    <xdr:sp macro="[1]!AddRowServiceTax3" textlink="">
      <xdr:nvSpPr>
        <xdr:cNvPr id="30" name="AutoShape 82"/>
        <xdr:cNvSpPr>
          <a:spLocks noChangeArrowheads="1"/>
        </xdr:cNvSpPr>
      </xdr:nvSpPr>
      <xdr:spPr bwMode="auto">
        <a:xfrm>
          <a:off x="1304926" y="22755225"/>
          <a:ext cx="2466974" cy="219075"/>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8</xdr:col>
      <xdr:colOff>38099</xdr:colOff>
      <xdr:row>140</xdr:row>
      <xdr:rowOff>38098</xdr:rowOff>
    </xdr:from>
    <xdr:to>
      <xdr:col>12</xdr:col>
      <xdr:colOff>428625</xdr:colOff>
      <xdr:row>140</xdr:row>
      <xdr:rowOff>266700</xdr:rowOff>
    </xdr:to>
    <xdr:sp macro="[1]!deleteServiceTaxRow3" textlink="">
      <xdr:nvSpPr>
        <xdr:cNvPr id="31" name="AutoShape 83"/>
        <xdr:cNvSpPr>
          <a:spLocks noChangeArrowheads="1"/>
        </xdr:cNvSpPr>
      </xdr:nvSpPr>
      <xdr:spPr bwMode="auto">
        <a:xfrm>
          <a:off x="5848349" y="22755223"/>
          <a:ext cx="2352676" cy="228602"/>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twoCellAnchor>
    <xdr:from>
      <xdr:col>2</xdr:col>
      <xdr:colOff>590550</xdr:colOff>
      <xdr:row>148</xdr:row>
      <xdr:rowOff>38100</xdr:rowOff>
    </xdr:from>
    <xdr:to>
      <xdr:col>5</xdr:col>
      <xdr:colOff>85725</xdr:colOff>
      <xdr:row>148</xdr:row>
      <xdr:rowOff>266700</xdr:rowOff>
    </xdr:to>
    <xdr:sp macro="[1]!AddRowServiceTax4" textlink="">
      <xdr:nvSpPr>
        <xdr:cNvPr id="32" name="AutoShape 82"/>
        <xdr:cNvSpPr>
          <a:spLocks noChangeArrowheads="1"/>
        </xdr:cNvSpPr>
      </xdr:nvSpPr>
      <xdr:spPr bwMode="auto">
        <a:xfrm>
          <a:off x="1333500" y="24555450"/>
          <a:ext cx="2486025" cy="22860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8</xdr:col>
      <xdr:colOff>114299</xdr:colOff>
      <xdr:row>148</xdr:row>
      <xdr:rowOff>38098</xdr:rowOff>
    </xdr:from>
    <xdr:to>
      <xdr:col>12</xdr:col>
      <xdr:colOff>466724</xdr:colOff>
      <xdr:row>148</xdr:row>
      <xdr:rowOff>266700</xdr:rowOff>
    </xdr:to>
    <xdr:sp macro="[1]!deleteServiceTaxRow4" textlink="">
      <xdr:nvSpPr>
        <xdr:cNvPr id="33" name="AutoShape 83"/>
        <xdr:cNvSpPr>
          <a:spLocks noChangeArrowheads="1"/>
        </xdr:cNvSpPr>
      </xdr:nvSpPr>
      <xdr:spPr bwMode="auto">
        <a:xfrm>
          <a:off x="5924549" y="24555448"/>
          <a:ext cx="2314575" cy="228602"/>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14</xdr:row>
      <xdr:rowOff>66676</xdr:rowOff>
    </xdr:from>
    <xdr:to>
      <xdr:col>7</xdr:col>
      <xdr:colOff>114300</xdr:colOff>
      <xdr:row>14</xdr:row>
      <xdr:rowOff>333375</xdr:rowOff>
    </xdr:to>
    <xdr:sp macro="[1]!AddChallanDetailsRowAPQ" textlink="">
      <xdr:nvSpPr>
        <xdr:cNvPr id="2" name="AutoShape 1"/>
        <xdr:cNvSpPr>
          <a:spLocks noChangeArrowheads="1"/>
        </xdr:cNvSpPr>
      </xdr:nvSpPr>
      <xdr:spPr bwMode="auto">
        <a:xfrm>
          <a:off x="1200150" y="3314701"/>
          <a:ext cx="2143125" cy="266699"/>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22860" anchor="ctr" upright="1"/>
        <a:lstStyle/>
        <a:p>
          <a:pPr algn="ctr" rtl="0">
            <a:defRPr sz="1000"/>
          </a:pPr>
          <a:r>
            <a:rPr lang="en-US" sz="900" b="1" i="0" u="none" strike="noStrike" baseline="0">
              <a:solidFill>
                <a:srgbClr val="000000"/>
              </a:solidFill>
              <a:latin typeface="Arial"/>
              <a:cs typeface="Arial"/>
            </a:rPr>
            <a:t>Add Challan</a:t>
          </a:r>
        </a:p>
      </xdr:txBody>
    </xdr:sp>
    <xdr:clientData fPrintsWithSheet="0"/>
  </xdr:twoCellAnchor>
  <xdr:twoCellAnchor>
    <xdr:from>
      <xdr:col>10</xdr:col>
      <xdr:colOff>714375</xdr:colOff>
      <xdr:row>14</xdr:row>
      <xdr:rowOff>57151</xdr:rowOff>
    </xdr:from>
    <xdr:to>
      <xdr:col>13</xdr:col>
      <xdr:colOff>733425</xdr:colOff>
      <xdr:row>14</xdr:row>
      <xdr:rowOff>314325</xdr:rowOff>
    </xdr:to>
    <xdr:sp macro="[1]!DeleteChallanDetailsRowAP" textlink="">
      <xdr:nvSpPr>
        <xdr:cNvPr id="3" name="AutoShape 2"/>
        <xdr:cNvSpPr>
          <a:spLocks noChangeArrowheads="1"/>
        </xdr:cNvSpPr>
      </xdr:nvSpPr>
      <xdr:spPr bwMode="auto">
        <a:xfrm>
          <a:off x="5905500" y="3305176"/>
          <a:ext cx="1933575" cy="257174"/>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22860" anchor="ctr" upright="1"/>
        <a:lstStyle/>
        <a:p>
          <a:pPr algn="ctr" rtl="0">
            <a:defRPr sz="1000"/>
          </a:pPr>
          <a:r>
            <a:rPr lang="en-US" sz="900" b="1" i="0" u="none" strike="noStrike" baseline="0">
              <a:solidFill>
                <a:srgbClr val="000000"/>
              </a:solidFill>
              <a:latin typeface="Arial"/>
              <a:cs typeface="Arial"/>
            </a:rPr>
            <a:t>Delete Challan</a:t>
          </a:r>
        </a:p>
      </xdr:txBody>
    </xdr:sp>
    <xdr:clientData fPrintsWithSheet="0"/>
  </xdr:twoCellAnchor>
  <xdr:twoCellAnchor editAs="oneCell">
    <xdr:from>
      <xdr:col>2</xdr:col>
      <xdr:colOff>9525</xdr:colOff>
      <xdr:row>2</xdr:row>
      <xdr:rowOff>28575</xdr:rowOff>
    </xdr:from>
    <xdr:to>
      <xdr:col>2</xdr:col>
      <xdr:colOff>314325</xdr:colOff>
      <xdr:row>4</xdr:row>
      <xdr:rowOff>190500</xdr:rowOff>
    </xdr:to>
    <xdr:pic>
      <xdr:nvPicPr>
        <xdr:cNvPr id="4" name="Picture 3"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304800" y="276225"/>
          <a:ext cx="304800" cy="819150"/>
        </a:xfrm>
        <a:prstGeom prst="rect">
          <a:avLst/>
        </a:prstGeom>
        <a:noFill/>
        <a:ln w="9525">
          <a:noFill/>
          <a:miter lim="800000"/>
          <a:headEnd/>
          <a:tailEnd/>
        </a:ln>
      </xdr:spPr>
    </xdr:pic>
    <xdr:clientData/>
  </xdr:twoCellAnchor>
  <xdr:twoCellAnchor>
    <xdr:from>
      <xdr:col>6</xdr:col>
      <xdr:colOff>809625</xdr:colOff>
      <xdr:row>15</xdr:row>
      <xdr:rowOff>66676</xdr:rowOff>
    </xdr:from>
    <xdr:to>
      <xdr:col>11</xdr:col>
      <xdr:colOff>76200</xdr:colOff>
      <xdr:row>15</xdr:row>
      <xdr:rowOff>323850</xdr:rowOff>
    </xdr:to>
    <xdr:sp macro="[1]!validateAdvancePaymentSheetQ" textlink="">
      <xdr:nvSpPr>
        <xdr:cNvPr id="5" name="AutoShape 4"/>
        <xdr:cNvSpPr>
          <a:spLocks noChangeArrowheads="1"/>
        </xdr:cNvSpPr>
      </xdr:nvSpPr>
      <xdr:spPr bwMode="auto">
        <a:xfrm>
          <a:off x="3219450" y="3714751"/>
          <a:ext cx="2838450" cy="257174"/>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2286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twoCellAnchor>
    <xdr:from>
      <xdr:col>13</xdr:col>
      <xdr:colOff>685800</xdr:colOff>
      <xdr:row>14</xdr:row>
      <xdr:rowOff>390525</xdr:rowOff>
    </xdr:from>
    <xdr:to>
      <xdr:col>13</xdr:col>
      <xdr:colOff>1781175</xdr:colOff>
      <xdr:row>16</xdr:row>
      <xdr:rowOff>0</xdr:rowOff>
    </xdr:to>
    <xdr:sp macro="[1]!GoToChallanSheet" textlink="">
      <xdr:nvSpPr>
        <xdr:cNvPr id="6" name="AutoShape 12"/>
        <xdr:cNvSpPr>
          <a:spLocks noChangeArrowheads="1"/>
        </xdr:cNvSpPr>
      </xdr:nvSpPr>
      <xdr:spPr bwMode="auto">
        <a:xfrm>
          <a:off x="7791450" y="3638550"/>
          <a:ext cx="1095375" cy="409575"/>
        </a:xfrm>
        <a:prstGeom prst="rightArrow">
          <a:avLst>
            <a:gd name="adj1" fmla="val 50000"/>
            <a:gd name="adj2" fmla="val 50490"/>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twoCellAnchor>
    <xdr:from>
      <xdr:col>2</xdr:col>
      <xdr:colOff>142875</xdr:colOff>
      <xdr:row>15</xdr:row>
      <xdr:rowOff>19051</xdr:rowOff>
    </xdr:from>
    <xdr:to>
      <xdr:col>4</xdr:col>
      <xdr:colOff>152400</xdr:colOff>
      <xdr:row>16</xdr:row>
      <xdr:rowOff>9524</xdr:rowOff>
    </xdr:to>
    <xdr:sp macro="[1]!GoBackToPayableSheetQ" textlink="">
      <xdr:nvSpPr>
        <xdr:cNvPr id="7" name="AutoShape 13"/>
        <xdr:cNvSpPr>
          <a:spLocks noChangeArrowheads="1"/>
        </xdr:cNvSpPr>
      </xdr:nvSpPr>
      <xdr:spPr bwMode="auto">
        <a:xfrm>
          <a:off x="438150" y="3667126"/>
          <a:ext cx="1114425" cy="390523"/>
        </a:xfrm>
        <a:prstGeom prst="leftArrow">
          <a:avLst>
            <a:gd name="adj1" fmla="val 50000"/>
            <a:gd name="adj2" fmla="val 50490"/>
          </a:avLst>
        </a:prstGeom>
        <a:solidFill>
          <a:srgbClr val="C0C0C0"/>
        </a:solidFill>
        <a:ln w="19050" algn="ctr">
          <a:solidFill>
            <a:srgbClr val="000000"/>
          </a:solidFill>
          <a:miter lim="800000"/>
          <a:headEnd/>
          <a:tailEnd/>
        </a:ln>
        <a:effectLst/>
      </xdr:spPr>
      <xdr:txBody>
        <a:bodyPr vertOverflow="clip" wrap="square" lIns="36576" tIns="27432" rIns="0" bIns="0" anchor="t" upright="1"/>
        <a:lstStyle/>
        <a:p>
          <a:pPr algn="l" rtl="0">
            <a:defRPr sz="1000"/>
          </a:pPr>
          <a:r>
            <a:rPr lang="en-US" sz="900" b="1" i="0" u="none" strike="noStrike" baseline="0">
              <a:solidFill>
                <a:srgbClr val="000000"/>
              </a:solidFill>
              <a:latin typeface="Arial"/>
              <a:cs typeface="Arial"/>
            </a:rPr>
            <a:t>Previous</a:t>
          </a:r>
        </a:p>
      </xdr:txBody>
    </xdr:sp>
    <xdr:clientData fPrintsWithSheet="0"/>
  </xdr:twoCellAnchor>
  <xdr:twoCellAnchor editAs="oneCell">
    <xdr:from>
      <xdr:col>2</xdr:col>
      <xdr:colOff>0</xdr:colOff>
      <xdr:row>1</xdr:row>
      <xdr:rowOff>38100</xdr:rowOff>
    </xdr:from>
    <xdr:to>
      <xdr:col>14</xdr:col>
      <xdr:colOff>0</xdr:colOff>
      <xdr:row>5</xdr:row>
      <xdr:rowOff>66675</xdr:rowOff>
    </xdr:to>
    <xdr:pic>
      <xdr:nvPicPr>
        <xdr:cNvPr id="8" name="Picture 1"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1219200" y="228600"/>
          <a:ext cx="7315200" cy="809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38100</xdr:rowOff>
    </xdr:from>
    <xdr:to>
      <xdr:col>14</xdr:col>
      <xdr:colOff>0</xdr:colOff>
      <xdr:row>2</xdr:row>
      <xdr:rowOff>762000</xdr:rowOff>
    </xdr:to>
    <xdr:pic>
      <xdr:nvPicPr>
        <xdr:cNvPr id="2" name="Picture 1"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1238250" y="228600"/>
          <a:ext cx="7296150" cy="923925"/>
        </a:xfrm>
        <a:prstGeom prst="rect">
          <a:avLst/>
        </a:prstGeom>
        <a:noFill/>
        <a:ln w="9525">
          <a:noFill/>
          <a:miter lim="800000"/>
          <a:headEnd/>
          <a:tailEnd/>
        </a:ln>
      </xdr:spPr>
    </xdr:pic>
    <xdr:clientData/>
  </xdr:twoCellAnchor>
  <xdr:twoCellAnchor>
    <xdr:from>
      <xdr:col>3</xdr:col>
      <xdr:colOff>361950</xdr:colOff>
      <xdr:row>74</xdr:row>
      <xdr:rowOff>9525</xdr:rowOff>
    </xdr:from>
    <xdr:to>
      <xdr:col>5</xdr:col>
      <xdr:colOff>247651</xdr:colOff>
      <xdr:row>74</xdr:row>
      <xdr:rowOff>371475</xdr:rowOff>
    </xdr:to>
    <xdr:sp macro="[1]!GoBackToAdvancePaymentQ" textlink="">
      <xdr:nvSpPr>
        <xdr:cNvPr id="3" name="AutoShape 5"/>
        <xdr:cNvSpPr>
          <a:spLocks noChangeArrowheads="1"/>
        </xdr:cNvSpPr>
      </xdr:nvSpPr>
      <xdr:spPr bwMode="auto">
        <a:xfrm>
          <a:off x="1133475" y="15411450"/>
          <a:ext cx="1381126" cy="361950"/>
        </a:xfrm>
        <a:prstGeom prst="leftArrow">
          <a:avLst>
            <a:gd name="adj1" fmla="val 50000"/>
            <a:gd name="adj2" fmla="val 63426"/>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Previous</a:t>
          </a:r>
        </a:p>
      </xdr:txBody>
    </xdr:sp>
    <xdr:clientData fPrintsWithSheet="0"/>
  </xdr:twoCellAnchor>
  <xdr:twoCellAnchor>
    <xdr:from>
      <xdr:col>11</xdr:col>
      <xdr:colOff>352425</xdr:colOff>
      <xdr:row>74</xdr:row>
      <xdr:rowOff>38099</xdr:rowOff>
    </xdr:from>
    <xdr:to>
      <xdr:col>13</xdr:col>
      <xdr:colOff>504825</xdr:colOff>
      <xdr:row>75</xdr:row>
      <xdr:rowOff>0</xdr:rowOff>
    </xdr:to>
    <xdr:sp macro="[1]!GoToChallanSheet" textlink="">
      <xdr:nvSpPr>
        <xdr:cNvPr id="4" name="AutoShape 6"/>
        <xdr:cNvSpPr>
          <a:spLocks noChangeArrowheads="1"/>
        </xdr:cNvSpPr>
      </xdr:nvSpPr>
      <xdr:spPr bwMode="auto">
        <a:xfrm>
          <a:off x="7210425" y="15440024"/>
          <a:ext cx="1257300" cy="371476"/>
        </a:xfrm>
        <a:prstGeom prst="rightArrow">
          <a:avLst>
            <a:gd name="adj1" fmla="val 50000"/>
            <a:gd name="adj2" fmla="val 67157"/>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142875</xdr:rowOff>
    </xdr:from>
    <xdr:to>
      <xdr:col>14</xdr:col>
      <xdr:colOff>0</xdr:colOff>
      <xdr:row>3</xdr:row>
      <xdr:rowOff>19049</xdr:rowOff>
    </xdr:to>
    <xdr:pic>
      <xdr:nvPicPr>
        <xdr:cNvPr id="2" name="Picture 1"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1238250" y="142875"/>
          <a:ext cx="7296150" cy="914399"/>
        </a:xfrm>
        <a:prstGeom prst="rect">
          <a:avLst/>
        </a:prstGeom>
        <a:noFill/>
        <a:ln w="9525">
          <a:noFill/>
          <a:miter lim="800000"/>
          <a:headEnd/>
          <a:tailEnd/>
        </a:ln>
      </xdr:spPr>
    </xdr:pic>
    <xdr:clientData/>
  </xdr:twoCellAnchor>
  <xdr:twoCellAnchor>
    <xdr:from>
      <xdr:col>8</xdr:col>
      <xdr:colOff>514349</xdr:colOff>
      <xdr:row>33</xdr:row>
      <xdr:rowOff>66676</xdr:rowOff>
    </xdr:from>
    <xdr:to>
      <xdr:col>11</xdr:col>
      <xdr:colOff>848105</xdr:colOff>
      <xdr:row>33</xdr:row>
      <xdr:rowOff>285750</xdr:rowOff>
    </xdr:to>
    <xdr:sp macro="[1]!ValidateChallanScreen" textlink="">
      <xdr:nvSpPr>
        <xdr:cNvPr id="3" name="AutoShape 64"/>
        <xdr:cNvSpPr>
          <a:spLocks noChangeArrowheads="1"/>
        </xdr:cNvSpPr>
      </xdr:nvSpPr>
      <xdr:spPr bwMode="auto">
        <a:xfrm>
          <a:off x="3705224" y="4191001"/>
          <a:ext cx="2048256" cy="219074"/>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twoCellAnchor>
    <xdr:from>
      <xdr:col>11</xdr:col>
      <xdr:colOff>685799</xdr:colOff>
      <xdr:row>26</xdr:row>
      <xdr:rowOff>38101</xdr:rowOff>
    </xdr:from>
    <xdr:to>
      <xdr:col>13</xdr:col>
      <xdr:colOff>380</xdr:colOff>
      <xdr:row>26</xdr:row>
      <xdr:rowOff>257557</xdr:rowOff>
    </xdr:to>
    <xdr:sp macro="[1]!deleteDocumentRow" textlink="">
      <xdr:nvSpPr>
        <xdr:cNvPr id="4" name="AutoShape 65"/>
        <xdr:cNvSpPr>
          <a:spLocks noChangeArrowheads="1"/>
        </xdr:cNvSpPr>
      </xdr:nvSpPr>
      <xdr:spPr bwMode="auto">
        <a:xfrm>
          <a:off x="5591174" y="3467101"/>
          <a:ext cx="2048256" cy="219456"/>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Delete Document</a:t>
          </a:r>
        </a:p>
      </xdr:txBody>
    </xdr:sp>
    <xdr:clientData fPrintsWithSheet="0"/>
  </xdr:twoCellAnchor>
  <xdr:twoCellAnchor>
    <xdr:from>
      <xdr:col>4</xdr:col>
      <xdr:colOff>485776</xdr:colOff>
      <xdr:row>26</xdr:row>
      <xdr:rowOff>38100</xdr:rowOff>
    </xdr:from>
    <xdr:to>
      <xdr:col>8</xdr:col>
      <xdr:colOff>581407</xdr:colOff>
      <xdr:row>26</xdr:row>
      <xdr:rowOff>257556</xdr:rowOff>
    </xdr:to>
    <xdr:sp macro="[1]!AddDocument" textlink="">
      <xdr:nvSpPr>
        <xdr:cNvPr id="5" name="AutoShape 66"/>
        <xdr:cNvSpPr>
          <a:spLocks noChangeArrowheads="1"/>
        </xdr:cNvSpPr>
      </xdr:nvSpPr>
      <xdr:spPr bwMode="auto">
        <a:xfrm>
          <a:off x="1724026" y="3467100"/>
          <a:ext cx="2048256" cy="219456"/>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Add Document</a:t>
          </a:r>
        </a:p>
      </xdr:txBody>
    </xdr:sp>
    <xdr:clientData fPrintsWithSheet="0"/>
  </xdr:twoCellAnchor>
  <xdr:twoCellAnchor>
    <xdr:from>
      <xdr:col>11</xdr:col>
      <xdr:colOff>638174</xdr:colOff>
      <xdr:row>12</xdr:row>
      <xdr:rowOff>28575</xdr:rowOff>
    </xdr:from>
    <xdr:to>
      <xdr:col>12</xdr:col>
      <xdr:colOff>1238630</xdr:colOff>
      <xdr:row>12</xdr:row>
      <xdr:rowOff>248031</xdr:rowOff>
    </xdr:to>
    <xdr:sp macro="[1]!deleteChallanRow" textlink="">
      <xdr:nvSpPr>
        <xdr:cNvPr id="6" name="AutoShape 67"/>
        <xdr:cNvSpPr>
          <a:spLocks noChangeArrowheads="1"/>
        </xdr:cNvSpPr>
      </xdr:nvSpPr>
      <xdr:spPr bwMode="auto">
        <a:xfrm>
          <a:off x="5543549" y="1924050"/>
          <a:ext cx="2048256" cy="219456"/>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Delete Challan</a:t>
          </a:r>
        </a:p>
      </xdr:txBody>
    </xdr:sp>
    <xdr:clientData fPrintsWithSheet="0"/>
  </xdr:twoCellAnchor>
  <xdr:twoCellAnchor>
    <xdr:from>
      <xdr:col>4</xdr:col>
      <xdr:colOff>457199</xdr:colOff>
      <xdr:row>12</xdr:row>
      <xdr:rowOff>38099</xdr:rowOff>
    </xdr:from>
    <xdr:to>
      <xdr:col>8</xdr:col>
      <xdr:colOff>552830</xdr:colOff>
      <xdr:row>12</xdr:row>
      <xdr:rowOff>257555</xdr:rowOff>
    </xdr:to>
    <xdr:sp macro="[1]!AddChallan" textlink="">
      <xdr:nvSpPr>
        <xdr:cNvPr id="7" name="AutoShape 68"/>
        <xdr:cNvSpPr>
          <a:spLocks noChangeArrowheads="1"/>
        </xdr:cNvSpPr>
      </xdr:nvSpPr>
      <xdr:spPr bwMode="auto">
        <a:xfrm>
          <a:off x="1695449" y="1933574"/>
          <a:ext cx="2048256" cy="219456"/>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Add Challan</a:t>
          </a:r>
        </a:p>
      </xdr:txBody>
    </xdr:sp>
    <xdr:clientData fPrintsWithSheet="0"/>
  </xdr:twoCellAnchor>
  <xdr:twoCellAnchor>
    <xdr:from>
      <xdr:col>12</xdr:col>
      <xdr:colOff>742950</xdr:colOff>
      <xdr:row>33</xdr:row>
      <xdr:rowOff>0</xdr:rowOff>
    </xdr:from>
    <xdr:to>
      <xdr:col>13</xdr:col>
      <xdr:colOff>523875</xdr:colOff>
      <xdr:row>34</xdr:row>
      <xdr:rowOff>9525</xdr:rowOff>
    </xdr:to>
    <xdr:sp macro="[1]!GoToCenvatSheet" textlink="">
      <xdr:nvSpPr>
        <xdr:cNvPr id="8" name="AutoShape 77"/>
        <xdr:cNvSpPr>
          <a:spLocks noChangeArrowheads="1"/>
        </xdr:cNvSpPr>
      </xdr:nvSpPr>
      <xdr:spPr bwMode="auto">
        <a:xfrm>
          <a:off x="7096125" y="4124325"/>
          <a:ext cx="1066800" cy="333375"/>
        </a:xfrm>
        <a:prstGeom prst="rightArrow">
          <a:avLst>
            <a:gd name="adj1" fmla="val 50000"/>
            <a:gd name="adj2" fmla="val 47368"/>
          </a:avLst>
        </a:prstGeom>
        <a:solidFill>
          <a:srgbClr val="C0C0C0"/>
        </a:solidFill>
        <a:ln w="19050" algn="ctr">
          <a:solidFill>
            <a:srgbClr val="000000"/>
          </a:solidFill>
          <a:miter lim="800000"/>
          <a:headEnd/>
          <a:tailEnd/>
        </a:ln>
        <a:effectLst/>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twoCellAnchor>
    <xdr:from>
      <xdr:col>4</xdr:col>
      <xdr:colOff>38100</xdr:colOff>
      <xdr:row>33</xdr:row>
      <xdr:rowOff>9526</xdr:rowOff>
    </xdr:from>
    <xdr:to>
      <xdr:col>6</xdr:col>
      <xdr:colOff>40603</xdr:colOff>
      <xdr:row>34</xdr:row>
      <xdr:rowOff>28575</xdr:rowOff>
    </xdr:to>
    <xdr:sp macro="[1]!GoBackToPaidSheet" textlink="">
      <xdr:nvSpPr>
        <xdr:cNvPr id="9" name="AutoShape 79"/>
        <xdr:cNvSpPr>
          <a:spLocks noChangeArrowheads="1"/>
        </xdr:cNvSpPr>
      </xdr:nvSpPr>
      <xdr:spPr bwMode="auto">
        <a:xfrm>
          <a:off x="1276350" y="4133851"/>
          <a:ext cx="1135978" cy="342899"/>
        </a:xfrm>
        <a:prstGeom prst="leftArrow">
          <a:avLst>
            <a:gd name="adj1" fmla="val 50000"/>
            <a:gd name="adj2" fmla="val 49390"/>
          </a:avLst>
        </a:prstGeom>
        <a:solidFill>
          <a:srgbClr val="C0C0C0"/>
        </a:solidFill>
        <a:ln w="19050" algn="ctr">
          <a:solidFill>
            <a:srgbClr val="000000"/>
          </a:solidFill>
          <a:miter lim="800000"/>
          <a:headEnd/>
          <a:tailEnd/>
        </a:ln>
        <a:effectLst/>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Previous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161925</xdr:rowOff>
    </xdr:from>
    <xdr:to>
      <xdr:col>14</xdr:col>
      <xdr:colOff>0</xdr:colOff>
      <xdr:row>2</xdr:row>
      <xdr:rowOff>466725</xdr:rowOff>
    </xdr:to>
    <xdr:pic>
      <xdr:nvPicPr>
        <xdr:cNvPr id="2" name="Picture 1"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1228725" y="161925"/>
          <a:ext cx="7305675" cy="695325"/>
        </a:xfrm>
        <a:prstGeom prst="rect">
          <a:avLst/>
        </a:prstGeom>
        <a:noFill/>
        <a:ln w="9525">
          <a:noFill/>
          <a:miter lim="800000"/>
          <a:headEnd/>
          <a:tailEnd/>
        </a:ln>
      </xdr:spPr>
    </xdr:pic>
    <xdr:clientData/>
  </xdr:twoCellAnchor>
  <xdr:twoCellAnchor>
    <xdr:from>
      <xdr:col>5</xdr:col>
      <xdr:colOff>723899</xdr:colOff>
      <xdr:row>157</xdr:row>
      <xdr:rowOff>123825</xdr:rowOff>
    </xdr:from>
    <xdr:to>
      <xdr:col>8</xdr:col>
      <xdr:colOff>381000</xdr:colOff>
      <xdr:row>157</xdr:row>
      <xdr:rowOff>390525</xdr:rowOff>
    </xdr:to>
    <xdr:sp macro="[1]!ValidateCENVATQuarterly" textlink="">
      <xdr:nvSpPr>
        <xdr:cNvPr id="3" name="AutoShape 11"/>
        <xdr:cNvSpPr>
          <a:spLocks noChangeArrowheads="1"/>
        </xdr:cNvSpPr>
      </xdr:nvSpPr>
      <xdr:spPr bwMode="auto">
        <a:xfrm>
          <a:off x="3819524" y="21640800"/>
          <a:ext cx="2390776" cy="26670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twoCellAnchor>
    <xdr:from>
      <xdr:col>10</xdr:col>
      <xdr:colOff>266699</xdr:colOff>
      <xdr:row>157</xdr:row>
      <xdr:rowOff>28574</xdr:rowOff>
    </xdr:from>
    <xdr:to>
      <xdr:col>11</xdr:col>
      <xdr:colOff>695324</xdr:colOff>
      <xdr:row>157</xdr:row>
      <xdr:rowOff>494918</xdr:rowOff>
    </xdr:to>
    <xdr:sp macro="[1]!GoToDistributorSheet" textlink="">
      <xdr:nvSpPr>
        <xdr:cNvPr id="4" name="AutoShape 15"/>
        <xdr:cNvSpPr>
          <a:spLocks noChangeArrowheads="1"/>
        </xdr:cNvSpPr>
      </xdr:nvSpPr>
      <xdr:spPr bwMode="auto">
        <a:xfrm>
          <a:off x="7486649" y="21545549"/>
          <a:ext cx="1304925" cy="466344"/>
        </a:xfrm>
        <a:prstGeom prst="rightArrow">
          <a:avLst>
            <a:gd name="adj1" fmla="val 50000"/>
            <a:gd name="adj2" fmla="val 47368"/>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Next</a:t>
          </a:r>
        </a:p>
      </xdr:txBody>
    </xdr:sp>
    <xdr:clientData fPrintsWithSheet="0"/>
  </xdr:twoCellAnchor>
  <xdr:twoCellAnchor>
    <xdr:from>
      <xdr:col>2</xdr:col>
      <xdr:colOff>600076</xdr:colOff>
      <xdr:row>157</xdr:row>
      <xdr:rowOff>76201</xdr:rowOff>
    </xdr:from>
    <xdr:to>
      <xdr:col>4</xdr:col>
      <xdr:colOff>9526</xdr:colOff>
      <xdr:row>157</xdr:row>
      <xdr:rowOff>514350</xdr:rowOff>
    </xdr:to>
    <xdr:sp macro="[1]!GoBackToChallanSheetQ" textlink="">
      <xdr:nvSpPr>
        <xdr:cNvPr id="5" name="AutoShape 16"/>
        <xdr:cNvSpPr>
          <a:spLocks noChangeArrowheads="1"/>
        </xdr:cNvSpPr>
      </xdr:nvSpPr>
      <xdr:spPr bwMode="auto">
        <a:xfrm>
          <a:off x="904876" y="21593176"/>
          <a:ext cx="1143000" cy="438149"/>
        </a:xfrm>
        <a:prstGeom prst="leftArrow">
          <a:avLst>
            <a:gd name="adj1" fmla="val 50000"/>
            <a:gd name="adj2" fmla="val 49390"/>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Previous</a:t>
          </a:r>
        </a:p>
      </xdr:txBody>
    </xdr:sp>
    <xdr:clientData fPrintsWithSheet="0"/>
  </xdr:twoCellAnchor>
  <xdr:twoCellAnchor>
    <xdr:from>
      <xdr:col>3</xdr:col>
      <xdr:colOff>391505</xdr:colOff>
      <xdr:row>60</xdr:row>
      <xdr:rowOff>19050</xdr:rowOff>
    </xdr:from>
    <xdr:to>
      <xdr:col>5</xdr:col>
      <xdr:colOff>428624</xdr:colOff>
      <xdr:row>60</xdr:row>
      <xdr:rowOff>200509</xdr:rowOff>
    </xdr:to>
    <xdr:sp macro="[3]!AddChallanDetailsRowM" textlink="">
      <xdr:nvSpPr>
        <xdr:cNvPr id="6" name="AutoShape 22"/>
        <xdr:cNvSpPr>
          <a:spLocks noChangeArrowheads="1"/>
        </xdr:cNvSpPr>
      </xdr:nvSpPr>
      <xdr:spPr bwMode="auto">
        <a:xfrm>
          <a:off x="1353530" y="6477000"/>
          <a:ext cx="2170719" cy="0"/>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7432" rIns="27432" bIns="0" anchor="t" upright="1"/>
        <a:lstStyle/>
        <a:p>
          <a:pPr algn="ctr" rtl="0">
            <a:defRPr sz="1000"/>
          </a:pPr>
          <a:r>
            <a:rPr lang="en-US" sz="900" b="1" i="0" u="none" strike="noStrike" baseline="0">
              <a:solidFill>
                <a:srgbClr val="000000"/>
              </a:solidFill>
              <a:latin typeface="Arial"/>
              <a:cs typeface="Arial"/>
            </a:rPr>
            <a:t>Add Challan</a:t>
          </a:r>
        </a:p>
      </xdr:txBody>
    </xdr:sp>
    <xdr:clientData fPrintsWithSheet="0"/>
  </xdr:twoCellAnchor>
  <xdr:twoCellAnchor>
    <xdr:from>
      <xdr:col>7</xdr:col>
      <xdr:colOff>628650</xdr:colOff>
      <xdr:row>60</xdr:row>
      <xdr:rowOff>27359</xdr:rowOff>
    </xdr:from>
    <xdr:to>
      <xdr:col>9</xdr:col>
      <xdr:colOff>391718</xdr:colOff>
      <xdr:row>60</xdr:row>
      <xdr:rowOff>200025</xdr:rowOff>
    </xdr:to>
    <xdr:sp macro="[3]!DeleteChallanDetailsRow" textlink="">
      <xdr:nvSpPr>
        <xdr:cNvPr id="7" name="AutoShape 23"/>
        <xdr:cNvSpPr>
          <a:spLocks noChangeArrowheads="1"/>
        </xdr:cNvSpPr>
      </xdr:nvSpPr>
      <xdr:spPr bwMode="auto">
        <a:xfrm>
          <a:off x="5572125" y="6477000"/>
          <a:ext cx="1296593" cy="0"/>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7432" rIns="27432" bIns="0" anchor="t" upright="1"/>
        <a:lstStyle/>
        <a:p>
          <a:pPr algn="ctr" rtl="0">
            <a:defRPr sz="1000"/>
          </a:pPr>
          <a:r>
            <a:rPr lang="en-US" sz="900" b="1" i="0" u="none" strike="noStrike" baseline="0">
              <a:solidFill>
                <a:srgbClr val="000000"/>
              </a:solidFill>
              <a:latin typeface="Arial"/>
              <a:cs typeface="Arial"/>
            </a:rPr>
            <a:t>Delete Challan</a:t>
          </a:r>
        </a:p>
      </xdr:txBody>
    </xdr:sp>
    <xdr:clientData fPrintsWithSheet="0"/>
  </xdr:twoCellAnchor>
  <xdr:twoCellAnchor>
    <xdr:from>
      <xdr:col>4</xdr:col>
      <xdr:colOff>341624</xdr:colOff>
      <xdr:row>13</xdr:row>
      <xdr:rowOff>57150</xdr:rowOff>
    </xdr:from>
    <xdr:to>
      <xdr:col>6</xdr:col>
      <xdr:colOff>885824</xdr:colOff>
      <xdr:row>13</xdr:row>
      <xdr:rowOff>219074</xdr:rowOff>
    </xdr:to>
    <xdr:sp macro="[3]!AddRowServiceTax1" textlink="">
      <xdr:nvSpPr>
        <xdr:cNvPr id="8" name="AutoShape 82"/>
        <xdr:cNvSpPr>
          <a:spLocks noChangeArrowheads="1"/>
        </xdr:cNvSpPr>
      </xdr:nvSpPr>
      <xdr:spPr bwMode="auto">
        <a:xfrm>
          <a:off x="2379974" y="1019175"/>
          <a:ext cx="2563500"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7</xdr:col>
      <xdr:colOff>996239</xdr:colOff>
      <xdr:row>13</xdr:row>
      <xdr:rowOff>38099</xdr:rowOff>
    </xdr:from>
    <xdr:to>
      <xdr:col>9</xdr:col>
      <xdr:colOff>795261</xdr:colOff>
      <xdr:row>13</xdr:row>
      <xdr:rowOff>200024</xdr:rowOff>
    </xdr:to>
    <xdr:sp macro="[3]!deleteServiceTaxRow1" textlink="">
      <xdr:nvSpPr>
        <xdr:cNvPr id="9" name="AutoShape 83"/>
        <xdr:cNvSpPr>
          <a:spLocks noChangeArrowheads="1"/>
        </xdr:cNvSpPr>
      </xdr:nvSpPr>
      <xdr:spPr bwMode="auto">
        <a:xfrm>
          <a:off x="5825414" y="1019175"/>
          <a:ext cx="1399222"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twoCellAnchor>
    <xdr:from>
      <xdr:col>4</xdr:col>
      <xdr:colOff>341624</xdr:colOff>
      <xdr:row>19</xdr:row>
      <xdr:rowOff>57150</xdr:rowOff>
    </xdr:from>
    <xdr:to>
      <xdr:col>6</xdr:col>
      <xdr:colOff>1066799</xdr:colOff>
      <xdr:row>19</xdr:row>
      <xdr:rowOff>219074</xdr:rowOff>
    </xdr:to>
    <xdr:sp macro="[3]!AddRowServiceTax1" textlink="">
      <xdr:nvSpPr>
        <xdr:cNvPr id="10" name="AutoShape 82"/>
        <xdr:cNvSpPr>
          <a:spLocks noChangeArrowheads="1"/>
        </xdr:cNvSpPr>
      </xdr:nvSpPr>
      <xdr:spPr bwMode="auto">
        <a:xfrm>
          <a:off x="2379974" y="1019175"/>
          <a:ext cx="2563500"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7</xdr:col>
      <xdr:colOff>996239</xdr:colOff>
      <xdr:row>19</xdr:row>
      <xdr:rowOff>38099</xdr:rowOff>
    </xdr:from>
    <xdr:to>
      <xdr:col>9</xdr:col>
      <xdr:colOff>795261</xdr:colOff>
      <xdr:row>19</xdr:row>
      <xdr:rowOff>200024</xdr:rowOff>
    </xdr:to>
    <xdr:sp macro="[3]!deleteServiceTaxRow1" textlink="">
      <xdr:nvSpPr>
        <xdr:cNvPr id="11" name="AutoShape 83"/>
        <xdr:cNvSpPr>
          <a:spLocks noChangeArrowheads="1"/>
        </xdr:cNvSpPr>
      </xdr:nvSpPr>
      <xdr:spPr bwMode="auto">
        <a:xfrm>
          <a:off x="5825414" y="1019175"/>
          <a:ext cx="1399222"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twoCellAnchor>
    <xdr:from>
      <xdr:col>4</xdr:col>
      <xdr:colOff>341624</xdr:colOff>
      <xdr:row>24</xdr:row>
      <xdr:rowOff>57150</xdr:rowOff>
    </xdr:from>
    <xdr:to>
      <xdr:col>6</xdr:col>
      <xdr:colOff>1066799</xdr:colOff>
      <xdr:row>24</xdr:row>
      <xdr:rowOff>219074</xdr:rowOff>
    </xdr:to>
    <xdr:sp macro="[3]!AddRowServiceTax1" textlink="">
      <xdr:nvSpPr>
        <xdr:cNvPr id="12" name="AutoShape 82"/>
        <xdr:cNvSpPr>
          <a:spLocks noChangeArrowheads="1"/>
        </xdr:cNvSpPr>
      </xdr:nvSpPr>
      <xdr:spPr bwMode="auto">
        <a:xfrm>
          <a:off x="2379974" y="1019175"/>
          <a:ext cx="2563500"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Add Row</a:t>
          </a:r>
        </a:p>
      </xdr:txBody>
    </xdr:sp>
    <xdr:clientData fPrintsWithSheet="0"/>
  </xdr:twoCellAnchor>
  <xdr:twoCellAnchor>
    <xdr:from>
      <xdr:col>7</xdr:col>
      <xdr:colOff>996239</xdr:colOff>
      <xdr:row>24</xdr:row>
      <xdr:rowOff>38099</xdr:rowOff>
    </xdr:from>
    <xdr:to>
      <xdr:col>9</xdr:col>
      <xdr:colOff>795261</xdr:colOff>
      <xdr:row>24</xdr:row>
      <xdr:rowOff>200024</xdr:rowOff>
    </xdr:to>
    <xdr:sp macro="[3]!deleteServiceTaxRow1" textlink="">
      <xdr:nvSpPr>
        <xdr:cNvPr id="13" name="AutoShape 83"/>
        <xdr:cNvSpPr>
          <a:spLocks noChangeArrowheads="1"/>
        </xdr:cNvSpPr>
      </xdr:nvSpPr>
      <xdr:spPr bwMode="auto">
        <a:xfrm>
          <a:off x="5825414" y="1019175"/>
          <a:ext cx="1399222" cy="0"/>
        </a:xfrm>
        <a:prstGeom prst="flowChartAlternateProcess">
          <a:avLst/>
        </a:prstGeom>
        <a:solidFill>
          <a:srgbClr val="C0C0C0"/>
        </a:solidFill>
        <a:ln w="19050" algn="ctr">
          <a:solidFill>
            <a:srgbClr val="000000"/>
          </a:solidFill>
          <a:miter lim="800000"/>
          <a:headEnd/>
          <a:tailEnd/>
        </a:ln>
        <a:effectLst/>
      </xdr:spPr>
      <xdr:txBody>
        <a:bodyPr vertOverflow="clip" wrap="square" lIns="36576" tIns="27432" rIns="36576" bIns="0" anchor="t" upright="1"/>
        <a:lstStyle/>
        <a:p>
          <a:pPr algn="ctr" rtl="0">
            <a:defRPr sz="1000"/>
          </a:pPr>
          <a:r>
            <a:rPr lang="en-US" sz="900" b="1" i="0" u="none" strike="noStrike" baseline="0">
              <a:solidFill>
                <a:srgbClr val="000000"/>
              </a:solidFill>
              <a:latin typeface="Arial"/>
              <a:cs typeface="Arial"/>
            </a:rPr>
            <a:t>Delete Row</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19050</xdr:colOff>
      <xdr:row>0</xdr:row>
      <xdr:rowOff>180976</xdr:rowOff>
    </xdr:from>
    <xdr:to>
      <xdr:col>13</xdr:col>
      <xdr:colOff>571500</xdr:colOff>
      <xdr:row>2</xdr:row>
      <xdr:rowOff>447675</xdr:rowOff>
    </xdr:to>
    <xdr:pic>
      <xdr:nvPicPr>
        <xdr:cNvPr id="2" name="Picture 1" descr="header"/>
        <xdr:cNvPicPr>
          <a:picLocks noChangeAspect="1" noChangeArrowheads="1"/>
        </xdr:cNvPicPr>
      </xdr:nvPicPr>
      <xdr:blipFill>
        <a:blip xmlns:r="http://schemas.openxmlformats.org/officeDocument/2006/relationships" r:embed="rId1">
          <a:grayscl/>
        </a:blip>
        <a:srcRect/>
        <a:stretch>
          <a:fillRect/>
        </a:stretch>
      </xdr:blipFill>
      <xdr:spPr bwMode="auto">
        <a:xfrm>
          <a:off x="1238250" y="180976"/>
          <a:ext cx="7258050" cy="657224"/>
        </a:xfrm>
        <a:prstGeom prst="rect">
          <a:avLst/>
        </a:prstGeom>
        <a:noFill/>
        <a:ln w="9525">
          <a:noFill/>
          <a:miter lim="800000"/>
          <a:headEnd/>
          <a:tailEnd/>
        </a:ln>
      </xdr:spPr>
    </xdr:pic>
    <xdr:clientData/>
  </xdr:twoCellAnchor>
  <xdr:twoCellAnchor>
    <xdr:from>
      <xdr:col>6</xdr:col>
      <xdr:colOff>38100</xdr:colOff>
      <xdr:row>49</xdr:row>
      <xdr:rowOff>76200</xdr:rowOff>
    </xdr:from>
    <xdr:to>
      <xdr:col>8</xdr:col>
      <xdr:colOff>57149</xdr:colOff>
      <xdr:row>50</xdr:row>
      <xdr:rowOff>133350</xdr:rowOff>
    </xdr:to>
    <xdr:sp macro="[1]!vldteDstrbtrQuarterly" textlink="">
      <xdr:nvSpPr>
        <xdr:cNvPr id="3" name="AutoShape 7"/>
        <xdr:cNvSpPr>
          <a:spLocks noChangeArrowheads="1"/>
        </xdr:cNvSpPr>
      </xdr:nvSpPr>
      <xdr:spPr bwMode="auto">
        <a:xfrm>
          <a:off x="2343150" y="10668000"/>
          <a:ext cx="1733549" cy="257175"/>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7432" rIns="27432" bIns="0" anchor="ctr" upright="1"/>
        <a:lstStyle/>
        <a:p>
          <a:pPr algn="ctr" rtl="0">
            <a:defRPr sz="1000"/>
          </a:pPr>
          <a:r>
            <a:rPr lang="en-US" sz="900" b="1" i="0" u="none" strike="noStrike" baseline="0">
              <a:solidFill>
                <a:srgbClr val="000000"/>
              </a:solidFill>
              <a:latin typeface="Arial"/>
              <a:cs typeface="Arial"/>
            </a:rPr>
            <a:t>Validate This Sheet</a:t>
          </a:r>
        </a:p>
      </xdr:txBody>
    </xdr:sp>
    <xdr:clientData fPrintsWithSheet="0"/>
  </xdr:twoCellAnchor>
  <xdr:twoCellAnchor>
    <xdr:from>
      <xdr:col>9</xdr:col>
      <xdr:colOff>819150</xdr:colOff>
      <xdr:row>49</xdr:row>
      <xdr:rowOff>66674</xdr:rowOff>
    </xdr:from>
    <xdr:to>
      <xdr:col>11</xdr:col>
      <xdr:colOff>266700</xdr:colOff>
      <xdr:row>50</xdr:row>
      <xdr:rowOff>152400</xdr:rowOff>
    </xdr:to>
    <xdr:sp macro="[1]!ValidateAllScrnsQtly" textlink="">
      <xdr:nvSpPr>
        <xdr:cNvPr id="4" name="AutoShape 8"/>
        <xdr:cNvSpPr>
          <a:spLocks noChangeArrowheads="1"/>
        </xdr:cNvSpPr>
      </xdr:nvSpPr>
      <xdr:spPr bwMode="auto">
        <a:xfrm>
          <a:off x="6038850" y="10658474"/>
          <a:ext cx="1914525" cy="285751"/>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7432" rIns="27432" bIns="0" anchor="ctr" upright="1"/>
        <a:lstStyle/>
        <a:p>
          <a:pPr algn="ctr" rtl="0">
            <a:defRPr sz="1000"/>
          </a:pPr>
          <a:r>
            <a:rPr lang="en-US" sz="900" b="1" i="0" u="none" strike="noStrike" baseline="0">
              <a:solidFill>
                <a:srgbClr val="000000"/>
              </a:solidFill>
              <a:latin typeface="Arial"/>
              <a:cs typeface="Arial"/>
            </a:rPr>
            <a:t>Validate Return &amp; Generate XML</a:t>
          </a:r>
        </a:p>
      </xdr:txBody>
    </xdr:sp>
    <xdr:clientData fPrintsWithSheet="0"/>
  </xdr:twoCellAnchor>
  <xdr:twoCellAnchor>
    <xdr:from>
      <xdr:col>3</xdr:col>
      <xdr:colOff>161926</xdr:colOff>
      <xdr:row>49</xdr:row>
      <xdr:rowOff>19050</xdr:rowOff>
    </xdr:from>
    <xdr:to>
      <xdr:col>5</xdr:col>
      <xdr:colOff>104775</xdr:colOff>
      <xdr:row>50</xdr:row>
      <xdr:rowOff>200025</xdr:rowOff>
    </xdr:to>
    <xdr:sp macro="[1]!GoBackToCenvatSheetQ" textlink="">
      <xdr:nvSpPr>
        <xdr:cNvPr id="5" name="AutoShape 11"/>
        <xdr:cNvSpPr>
          <a:spLocks noChangeArrowheads="1"/>
        </xdr:cNvSpPr>
      </xdr:nvSpPr>
      <xdr:spPr bwMode="auto">
        <a:xfrm>
          <a:off x="1000126" y="10610850"/>
          <a:ext cx="923924" cy="381000"/>
        </a:xfrm>
        <a:prstGeom prst="leftArrow">
          <a:avLst>
            <a:gd name="adj1" fmla="val 50000"/>
            <a:gd name="adj2" fmla="val 49457"/>
          </a:avLst>
        </a:prstGeom>
        <a:solidFill>
          <a:srgbClr val="C0C0C0"/>
        </a:solidFill>
        <a:ln w="19050" algn="ctr">
          <a:solidFill>
            <a:srgbClr val="000000"/>
          </a:solidFill>
          <a:miter lim="800000"/>
          <a:headEnd/>
          <a:tailEnd/>
        </a:ln>
        <a:effectLst/>
      </xdr:spPr>
      <xdr:txBody>
        <a:bodyPr vertOverflow="clip" wrap="square" lIns="27432" tIns="22860" rIns="27432" bIns="0" anchor="ctr" upright="1"/>
        <a:lstStyle/>
        <a:p>
          <a:pPr algn="ctr" rtl="0">
            <a:defRPr sz="1000"/>
          </a:pPr>
          <a:r>
            <a:rPr lang="en-US" sz="900" b="1" i="0" u="none" strike="noStrike" baseline="0">
              <a:solidFill>
                <a:srgbClr val="000000"/>
              </a:solidFill>
              <a:latin typeface="Arial"/>
              <a:cs typeface="Arial"/>
            </a:rPr>
            <a:t>Previous</a:t>
          </a:r>
        </a:p>
      </xdr:txBody>
    </xdr:sp>
    <xdr:clientData fPrintsWithSheet="0"/>
  </xdr:twoCellAnchor>
  <xdr:twoCellAnchor>
    <xdr:from>
      <xdr:col>8</xdr:col>
      <xdr:colOff>361949</xdr:colOff>
      <xdr:row>49</xdr:row>
      <xdr:rowOff>66676</xdr:rowOff>
    </xdr:from>
    <xdr:to>
      <xdr:col>9</xdr:col>
      <xdr:colOff>409574</xdr:colOff>
      <xdr:row>50</xdr:row>
      <xdr:rowOff>122683</xdr:rowOff>
    </xdr:to>
    <xdr:sp macro="[1]!PrintReturn" textlink="">
      <xdr:nvSpPr>
        <xdr:cNvPr id="6" name="AutoShape 7"/>
        <xdr:cNvSpPr>
          <a:spLocks noChangeArrowheads="1"/>
        </xdr:cNvSpPr>
      </xdr:nvSpPr>
      <xdr:spPr bwMode="auto">
        <a:xfrm>
          <a:off x="4381499" y="10658476"/>
          <a:ext cx="1247775" cy="256032"/>
        </a:xfrm>
        <a:prstGeom prst="flowChartAlternateProcess">
          <a:avLst/>
        </a:prstGeom>
        <a:solidFill>
          <a:srgbClr val="C0C0C0"/>
        </a:solidFill>
        <a:ln w="19050" algn="ctr">
          <a:solidFill>
            <a:srgbClr val="000000"/>
          </a:solidFill>
          <a:miter lim="800000"/>
          <a:headEnd/>
          <a:tailEnd/>
        </a:ln>
        <a:effectLst/>
      </xdr:spPr>
      <xdr:txBody>
        <a:bodyPr vertOverflow="clip" wrap="square" lIns="27432" tIns="27432" rIns="27432" bIns="0" anchor="ctr" upright="1"/>
        <a:lstStyle/>
        <a:p>
          <a:pPr algn="ctr" rtl="0">
            <a:defRPr sz="1000"/>
          </a:pPr>
          <a:r>
            <a:rPr lang="en-US" sz="900" b="1" i="0" u="none" strike="noStrike" baseline="0">
              <a:solidFill>
                <a:srgbClr val="000000"/>
              </a:solidFill>
              <a:latin typeface="Arial"/>
              <a:cs typeface="Arial"/>
            </a:rPr>
            <a:t>Print</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3040452\LOCALS~1\Temp\notesFCBCEE\Copy%20of%20Copy%20of%20Copy%20of%20ST-3_October-March%20format%20full%20for%20uplo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user\Desktop\ST3\FORMA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5.103.34\CommonShare\Users\ldahi\Desktop\workig\21022013_ST3\ACES-EFiling-ST3_Jul-Sep_2012_updated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turn"/>
      <sheetName val="Payable-Quart-Service"/>
      <sheetName val="Payable-Quart-Service (1)"/>
      <sheetName val="Advance-Payment-Quarterly"/>
      <sheetName val="Payable-Service"/>
      <sheetName val="Advance-Payment"/>
      <sheetName val="Paid-Quarterly-Service"/>
      <sheetName val="Paid-Service"/>
      <sheetName val="Challan-Quarterly-Service"/>
      <sheetName val="Challan-Service"/>
      <sheetName val="CENVAT-Quarterly"/>
      <sheetName val="CENVAT"/>
      <sheetName val="Distributor"/>
      <sheetName val="Distributor-Quarterly"/>
      <sheetName val="Master"/>
      <sheetName val="Copy of Copy of Copy of ST-3_Oc"/>
    </sheetNames>
    <definedNames>
      <definedName name="AddChallan"/>
      <definedName name="AddChallanDetailsRowAPQ"/>
      <definedName name="AddDocument"/>
      <definedName name="AddNotification"/>
      <definedName name="AddNotificationAbt"/>
      <definedName name="AddRowServiceTax1"/>
      <definedName name="AddRowServiceTax2"/>
      <definedName name="AddRowServiceTax3"/>
      <definedName name="AddRowServiceTax4"/>
      <definedName name="DeleteChallanDetailsRowAP"/>
      <definedName name="deleteChallanRow"/>
      <definedName name="deleteDocumentRow"/>
      <definedName name="deleteNotificationRow"/>
      <definedName name="deleteNotificationRowAbt"/>
      <definedName name="deleteServiceTaxRow1"/>
      <definedName name="deleteServiceTaxRow2"/>
      <definedName name="deleteServiceTaxRow3"/>
      <definedName name="deleteServiceTaxRow4"/>
      <definedName name="GoBackToAdvancePaymentQ"/>
      <definedName name="GoBackToCenvatSheetQ"/>
      <definedName name="GoBackToChallanSheetQ"/>
      <definedName name="GoBackToPaidSheet"/>
      <definedName name="GoBackToPayableSheetQ"/>
      <definedName name="GoBackToReturnPayableSheetQ"/>
      <definedName name="GoToCenvatSheet"/>
      <definedName name="GoToChallanSheet"/>
      <definedName name="GoToDistributorSheet"/>
      <definedName name="GoToNextPayPaidSheet"/>
      <definedName name="PrintReturn"/>
      <definedName name="validateAdvancePaymentSheetQ"/>
      <definedName name="ValidateAllScrnsQtly"/>
      <definedName name="ValidateCENVATQuarterly"/>
      <definedName name="ValidateChallanScreen"/>
      <definedName name="validatePayable"/>
      <definedName name="vldteDstrbtrQuarterly"/>
    </definedNames>
    <sheetDataSet>
      <sheetData sheetId="0"/>
      <sheetData sheetId="1"/>
      <sheetData sheetId="2"/>
      <sheetData sheetId="3"/>
      <sheetData sheetId="4"/>
      <sheetData sheetId="5"/>
      <sheetData sheetId="6"/>
      <sheetData sheetId="7"/>
      <sheetData sheetId="8"/>
      <sheetData sheetId="9">
        <row r="1">
          <cell r="Z1" t="str">
            <v>January</v>
          </cell>
          <cell r="AA1" t="str">
            <v>February</v>
          </cell>
          <cell r="AB1" t="str">
            <v>March</v>
          </cell>
          <cell r="AC1" t="str">
            <v>April</v>
          </cell>
          <cell r="AD1" t="str">
            <v>May</v>
          </cell>
          <cell r="AE1" t="str">
            <v>June</v>
          </cell>
          <cell r="AF1" t="str">
            <v>July</v>
          </cell>
          <cell r="AG1" t="str">
            <v>August</v>
          </cell>
          <cell r="AH1" t="str">
            <v>September</v>
          </cell>
          <cell r="AI1" t="str">
            <v>October</v>
          </cell>
          <cell r="AJ1" t="str">
            <v>November</v>
          </cell>
          <cell r="AK1" t="str">
            <v>December</v>
          </cell>
        </row>
        <row r="2">
          <cell r="Z2" t="str">
            <v>Apr-Jun</v>
          </cell>
          <cell r="AA2" t="str">
            <v>Jul-Sep</v>
          </cell>
          <cell r="AB2" t="str">
            <v>Oct-Dec</v>
          </cell>
          <cell r="AC2" t="str">
            <v>Jan-Mar</v>
          </cell>
        </row>
      </sheetData>
      <sheetData sheetId="10"/>
      <sheetData sheetId="11"/>
      <sheetData sheetId="12"/>
      <sheetData sheetId="13"/>
      <sheetData sheetId="14"/>
      <sheetData sheetId="15">
        <row r="1">
          <cell r="M1" t="str">
            <v>servc_name</v>
          </cell>
          <cell r="W1" t="str">
            <v>Partial_Revrse_Chrgd_service</v>
          </cell>
          <cell r="Y1" t="str">
            <v>Partial_Revrse_Chrgd_service</v>
          </cell>
          <cell r="AE1" t="str">
            <v>SERVC_NAME</v>
          </cell>
          <cell r="AK1" t="str">
            <v>notn_no</v>
          </cell>
        </row>
        <row r="2">
          <cell r="M2" t="str">
            <v>ATM operations, maintenance or management service</v>
          </cell>
          <cell r="W2" t="str">
            <v>Manpower recruitment/supply agency service</v>
          </cell>
          <cell r="Y2" t="str">
            <v>ATM operations, maintenance or management service</v>
          </cell>
          <cell r="AE2" t="str">
            <v>ATM operations, maintenance or management service</v>
          </cell>
          <cell r="AK2" t="str">
            <v>001/2000-S.T.</v>
          </cell>
        </row>
        <row r="3">
          <cell r="M3" t="str">
            <v>ATM operations, maintenance or management service</v>
          </cell>
          <cell r="W3" t="str">
            <v>Rent-a-cab scheme operator Service</v>
          </cell>
          <cell r="Y3" t="str">
            <v>Accommodation in hotels, inn, guest house, club or camp site etc. Service</v>
          </cell>
          <cell r="AE3" t="str">
            <v>ATM operations, maintenance or management service</v>
          </cell>
          <cell r="AK3" t="str">
            <v>001/2001-S.T.</v>
          </cell>
        </row>
        <row r="4">
          <cell r="M4" t="str">
            <v>ATM operations, maintenance or management service</v>
          </cell>
          <cell r="W4" t="str">
            <v>Security/ detective agency service</v>
          </cell>
          <cell r="Y4" t="str">
            <v>Advertising agency services</v>
          </cell>
          <cell r="AE4" t="str">
            <v>Accommodation in hotels, inn, guest house, club or camp site etc. Service</v>
          </cell>
          <cell r="AK4" t="str">
            <v>001/2004-S.T.</v>
          </cell>
        </row>
        <row r="5">
          <cell r="M5" t="str">
            <v>ATM operations, maintenance or management service</v>
          </cell>
          <cell r="W5" t="str">
            <v>Works contract service</v>
          </cell>
          <cell r="Y5" t="str">
            <v>Air travel agent services</v>
          </cell>
          <cell r="AE5" t="str">
            <v>Accommodation in hotels, inn, guest house, club or camp site etc. Service</v>
          </cell>
          <cell r="AK5" t="str">
            <v>001/2006-S.T.</v>
          </cell>
        </row>
        <row r="6">
          <cell r="M6" t="str">
            <v>ATM operations, maintenance or management service</v>
          </cell>
          <cell r="Y6" t="str">
            <v>Airport services by airport authority</v>
          </cell>
          <cell r="AE6" t="str">
            <v>Accommodation in hotels, inn, guest house, club or camp site etc. Service</v>
          </cell>
          <cell r="AK6" t="str">
            <v>001/2006-S.T.</v>
          </cell>
        </row>
        <row r="7">
          <cell r="M7" t="str">
            <v>ATM operations, maintenance or management service</v>
          </cell>
          <cell r="Y7" t="str">
            <v>Architect services</v>
          </cell>
          <cell r="AE7" t="str">
            <v>Advertising agency services</v>
          </cell>
          <cell r="AK7" t="str">
            <v>001/2006-S.T.</v>
          </cell>
        </row>
        <row r="8">
          <cell r="M8" t="str">
            <v>ATM operations, maintenance or management service</v>
          </cell>
          <cell r="Y8" t="str">
            <v>Asset management including portfolio management and fund management</v>
          </cell>
          <cell r="AE8" t="str">
            <v>Advertising agency services</v>
          </cell>
          <cell r="AK8" t="str">
            <v>001/2006-S.T.</v>
          </cell>
        </row>
        <row r="9">
          <cell r="M9" t="str">
            <v>ATM operations, maintenance or management service</v>
          </cell>
          <cell r="Y9" t="str">
            <v>Auction service</v>
          </cell>
          <cell r="AE9" t="str">
            <v>Air travel agent services</v>
          </cell>
          <cell r="AK9" t="str">
            <v>001/2006-S.T.</v>
          </cell>
        </row>
        <row r="10">
          <cell r="M10" t="str">
            <v>Accommodation in hotels, inn, guest house, club or camp site etc. Service</v>
          </cell>
          <cell r="Y10" t="str">
            <v>Banking and other Financial services</v>
          </cell>
          <cell r="AE10" t="str">
            <v>Air travel agent services</v>
          </cell>
          <cell r="AK10" t="str">
            <v>001/2006-S.T.</v>
          </cell>
        </row>
        <row r="11">
          <cell r="M11" t="str">
            <v>Accommodation in hotels, inn, guest house, club or camp site etc. Service</v>
          </cell>
          <cell r="Y11" t="str">
            <v>Beauty parlours /beauty treatment</v>
          </cell>
          <cell r="AE11" t="str">
            <v>Airport services by airport authority</v>
          </cell>
          <cell r="AK11" t="str">
            <v>001/2006-S.T.</v>
          </cell>
        </row>
        <row r="12">
          <cell r="M12" t="str">
            <v>Accommodation in hotels, inn, guest house, club or camp site etc. Service</v>
          </cell>
          <cell r="Y12" t="str">
            <v>Broadcasting service</v>
          </cell>
          <cell r="AE12" t="str">
            <v>Airport services by airport authority</v>
          </cell>
          <cell r="AK12" t="str">
            <v>001/2006-S.T.</v>
          </cell>
        </row>
        <row r="13">
          <cell r="M13" t="str">
            <v>Accommodation in hotels, inn, guest house, club or camp site etc. Service</v>
          </cell>
          <cell r="Y13" t="str">
            <v>Business auxiliary service</v>
          </cell>
          <cell r="AE13" t="str">
            <v>All Taxable Services (registrations obtained under this description should be amended online by selecting appropriate description/s from the list of 120 descriptions given in this Annexure)</v>
          </cell>
          <cell r="AK13" t="str">
            <v>001/2006-S.T.</v>
          </cell>
        </row>
        <row r="14">
          <cell r="M14" t="str">
            <v>Accommodation in hotels, inn, guest house, club or camp site etc. Service</v>
          </cell>
          <cell r="Y14" t="str">
            <v>Business exhibition service</v>
          </cell>
          <cell r="AE14" t="str">
            <v>All Taxable Services (registrations obtained under this description should be amended online by selecting appropriate description/s from the list of 120 descriptions given in this Annexure)</v>
          </cell>
          <cell r="AK14" t="str">
            <v>001/2006-S.T.</v>
          </cell>
        </row>
        <row r="15">
          <cell r="M15" t="str">
            <v>Accommodation in hotels, inn, guest house, club or camp site etc. Service</v>
          </cell>
          <cell r="Y15" t="str">
            <v>Business support service</v>
          </cell>
          <cell r="AE15" t="str">
            <v>Architect services</v>
          </cell>
          <cell r="AK15" t="str">
            <v>001/2006-S.T.</v>
          </cell>
        </row>
        <row r="16">
          <cell r="M16" t="str">
            <v>Accommodation in hotels, inn, guest house, club or camp site etc. Service</v>
          </cell>
          <cell r="Y16" t="str">
            <v>Cable operators</v>
          </cell>
          <cell r="AE16" t="str">
            <v>Architect services</v>
          </cell>
          <cell r="AK16" t="str">
            <v>001/2006-S.T.</v>
          </cell>
        </row>
        <row r="17">
          <cell r="M17" t="str">
            <v>Advertising agency services</v>
          </cell>
          <cell r="Y17" t="str">
            <v>Cargo handling service</v>
          </cell>
          <cell r="AE17" t="str">
            <v>Asset management including portfolio management and fund management</v>
          </cell>
          <cell r="AK17" t="str">
            <v>001/2006-S.T.</v>
          </cell>
        </row>
        <row r="18">
          <cell r="M18" t="str">
            <v>Advertising agency services</v>
          </cell>
          <cell r="Y18" t="str">
            <v>Chartered accountant services</v>
          </cell>
          <cell r="AE18" t="str">
            <v>Asset management including portfolio management and fund management</v>
          </cell>
          <cell r="AK18" t="str">
            <v>001/2006-S.T.</v>
          </cell>
        </row>
        <row r="19">
          <cell r="M19" t="str">
            <v>Advertising agency services</v>
          </cell>
          <cell r="Y19" t="str">
            <v>Cleaning services</v>
          </cell>
          <cell r="AE19" t="str">
            <v>Auction service</v>
          </cell>
          <cell r="AK19" t="str">
            <v>001/2006-S.T.</v>
          </cell>
        </row>
        <row r="20">
          <cell r="M20" t="str">
            <v>Advertising agency services</v>
          </cell>
          <cell r="Y20" t="str">
            <v>Clearing and forwarding agent services</v>
          </cell>
          <cell r="AE20" t="str">
            <v>Auction service</v>
          </cell>
          <cell r="AK20" t="str">
            <v>001/2006-S.T.</v>
          </cell>
        </row>
        <row r="21">
          <cell r="M21" t="str">
            <v>Advertising agency services</v>
          </cell>
          <cell r="Y21" t="str">
            <v>Club or association service</v>
          </cell>
          <cell r="AE21" t="str">
            <v>Banking and other Financial services</v>
          </cell>
          <cell r="AK21" t="str">
            <v>001/2006-S.T.</v>
          </cell>
        </row>
        <row r="22">
          <cell r="M22" t="str">
            <v>Advertising agency services</v>
          </cell>
          <cell r="Y22" t="str">
            <v>Commercial training or coaching</v>
          </cell>
          <cell r="AE22" t="str">
            <v>Banking and other Financial services</v>
          </cell>
          <cell r="AK22" t="str">
            <v>001/2009-S.T.</v>
          </cell>
        </row>
        <row r="23">
          <cell r="M23" t="str">
            <v>Advertising agency services</v>
          </cell>
          <cell r="Y23" t="str">
            <v>Company secretary service</v>
          </cell>
          <cell r="AE23" t="str">
            <v>Banking and other Financial services</v>
          </cell>
          <cell r="AK23" t="str">
            <v>001/2012-S.T.</v>
          </cell>
        </row>
        <row r="24">
          <cell r="M24" t="str">
            <v>Advertising agency services</v>
          </cell>
          <cell r="Y24" t="str">
            <v>Construction of residential complex service</v>
          </cell>
          <cell r="AE24" t="str">
            <v>Beauty parlours /beauty treatment</v>
          </cell>
          <cell r="AK24" t="str">
            <v>002/1999-S.T.</v>
          </cell>
        </row>
        <row r="25">
          <cell r="M25" t="str">
            <v>Air travel agent services</v>
          </cell>
          <cell r="Y25" t="str">
            <v>Construction services other than residential complex, including commercial/industrial buildings or civil structures</v>
          </cell>
          <cell r="AE25" t="str">
            <v>Beauty parlours /beauty treatment</v>
          </cell>
          <cell r="AK25" t="str">
            <v>002/2001-S.T</v>
          </cell>
        </row>
        <row r="26">
          <cell r="M26" t="str">
            <v>Air travel agent services</v>
          </cell>
          <cell r="Y26" t="str">
            <v>Consulting engineer services</v>
          </cell>
          <cell r="AE26" t="str">
            <v>Broadcasting service</v>
          </cell>
          <cell r="AK26" t="str">
            <v>002/2002-S.T.</v>
          </cell>
        </row>
        <row r="27">
          <cell r="B27" t="str">
            <v>D3-Advance Service Tax utilized [Rule 6(1A)]</v>
          </cell>
          <cell r="M27" t="str">
            <v>Air travel agent services</v>
          </cell>
          <cell r="Y27" t="str">
            <v>Convention service</v>
          </cell>
          <cell r="AE27" t="str">
            <v>Broadcasting service</v>
          </cell>
          <cell r="AK27" t="str">
            <v>002/2004-S.T.</v>
          </cell>
        </row>
        <row r="28">
          <cell r="B28" t="str">
            <v>D4-Service Tax paid [Rule 6(3)]</v>
          </cell>
          <cell r="M28" t="str">
            <v>Air travel agent services</v>
          </cell>
          <cell r="Y28" t="str">
            <v>Copyright service  transfer temporarily/ permit use or enjoyment</v>
          </cell>
          <cell r="AE28" t="str">
            <v>Business auxiliary service</v>
          </cell>
          <cell r="AK28" t="str">
            <v>002/2010-S.T.</v>
          </cell>
        </row>
        <row r="29">
          <cell r="B29" t="str">
            <v>D5-Service Tax paid [Rule 6(4A)]</v>
          </cell>
          <cell r="M29" t="str">
            <v>Air travel agent services</v>
          </cell>
          <cell r="Y29" t="str">
            <v>Cosmetic and plastic surgery service</v>
          </cell>
          <cell r="AE29" t="str">
            <v>Business auxiliary service</v>
          </cell>
          <cell r="AK29" t="str">
            <v>003/1994-S.T.</v>
          </cell>
        </row>
        <row r="30">
          <cell r="B30" t="str">
            <v>D6-Service Tax paid [Rule 6(4C)]</v>
          </cell>
          <cell r="M30" t="str">
            <v>Air travel agent services</v>
          </cell>
          <cell r="Y30" t="str">
            <v>Cost accountant service</v>
          </cell>
          <cell r="AE30" t="str">
            <v>Business exhibition service</v>
          </cell>
          <cell r="AK30" t="str">
            <v>003/1994-S.T.</v>
          </cell>
        </row>
        <row r="31">
          <cell r="B31" t="str">
            <v>D7-Service Tax paid [Book Adjustment]</v>
          </cell>
          <cell r="M31" t="str">
            <v>Air travel agent services</v>
          </cell>
          <cell r="Y31" t="str">
            <v>Courier agency service</v>
          </cell>
          <cell r="AE31" t="str">
            <v>Business exhibition service</v>
          </cell>
          <cell r="AK31" t="str">
            <v>003/1994-S.T.</v>
          </cell>
        </row>
        <row r="32">
          <cell r="B32" t="str">
            <v>E3-Advance Educess  utilized [Rule 6(1A)]</v>
          </cell>
          <cell r="M32" t="str">
            <v>Air travel agent services</v>
          </cell>
          <cell r="Y32" t="str">
            <v>Credit card, debit card, charge card or other payment card related services</v>
          </cell>
          <cell r="AE32" t="str">
            <v>Business support service</v>
          </cell>
          <cell r="AK32" t="str">
            <v>003/1994-S.T.</v>
          </cell>
        </row>
        <row r="33">
          <cell r="B33" t="str">
            <v>E4-Educess  paid [Rule 6(3)]</v>
          </cell>
          <cell r="M33" t="str">
            <v>Airport services by airport authority</v>
          </cell>
          <cell r="Y33" t="str">
            <v>Credit rating agency service</v>
          </cell>
          <cell r="AE33" t="str">
            <v>Business support service</v>
          </cell>
          <cell r="AK33" t="str">
            <v>003/1994-S.T.</v>
          </cell>
        </row>
        <row r="34">
          <cell r="B34" t="str">
            <v>E5-Educess  paid [Rule 6(4A)]</v>
          </cell>
          <cell r="M34" t="str">
            <v>Airport services by airport authority</v>
          </cell>
          <cell r="Y34" t="str">
            <v>Custom House Agent service</v>
          </cell>
          <cell r="AE34" t="str">
            <v>Cable operators</v>
          </cell>
          <cell r="AK34" t="str">
            <v>003/1994-S.T.</v>
          </cell>
        </row>
        <row r="35">
          <cell r="B35" t="str">
            <v>E6-Educess  paid [Rule 6(4C)]</v>
          </cell>
          <cell r="M35" t="str">
            <v>Airport services by airport authority</v>
          </cell>
          <cell r="Y35" t="str">
            <v>Design service other than interior decoration and fashion designing</v>
          </cell>
          <cell r="AE35" t="str">
            <v>Cable operators</v>
          </cell>
          <cell r="AK35" t="str">
            <v>003/1994-S.T.</v>
          </cell>
        </row>
        <row r="36">
          <cell r="B36" t="str">
            <v>E7-Educess  paid [Book Adjustment]</v>
          </cell>
          <cell r="M36" t="str">
            <v>Airport services by airport authority</v>
          </cell>
          <cell r="Y36" t="str">
            <v>Development and supply of content for use in telecom services, advertising agency, etc.</v>
          </cell>
          <cell r="AE36" t="str">
            <v>Cargo handling service</v>
          </cell>
          <cell r="AK36" t="str">
            <v>003/1994-S.T.</v>
          </cell>
        </row>
        <row r="37">
          <cell r="B37" t="str">
            <v>F3-Advance Sec. and High. Educess  utilized [Rule 6(1A)]</v>
          </cell>
          <cell r="M37" t="str">
            <v>Airport services by airport authority</v>
          </cell>
          <cell r="Y37" t="str">
            <v>Dredging of rivers, ports harbours, backwaters, estuaries, etc.</v>
          </cell>
          <cell r="AE37" t="str">
            <v>Cargo handling service</v>
          </cell>
          <cell r="AK37" t="str">
            <v>003/1994-S.T.</v>
          </cell>
        </row>
        <row r="38">
          <cell r="B38" t="str">
            <v>F4-Sec. and High. Educess  paid [Rule 6(3)]</v>
          </cell>
          <cell r="M38" t="str">
            <v>Airport services by airport authority</v>
          </cell>
          <cell r="Y38" t="str">
            <v>Dry cleaning service</v>
          </cell>
          <cell r="AE38" t="str">
            <v>Chartered accountant services</v>
          </cell>
          <cell r="AK38" t="str">
            <v>003/1994-S.T.</v>
          </cell>
        </row>
        <row r="39">
          <cell r="B39" t="str">
            <v>F5-Sec. and High. Educess  paid [Rule 6(4A)]</v>
          </cell>
          <cell r="M39" t="str">
            <v>Airport services by airport authority</v>
          </cell>
          <cell r="Y39" t="str">
            <v>Electricity exchange service</v>
          </cell>
          <cell r="AE39" t="str">
            <v>Chartered accountant services</v>
          </cell>
          <cell r="AK39" t="str">
            <v>003/1994-S.T.</v>
          </cell>
        </row>
        <row r="40">
          <cell r="B40" t="str">
            <v>F6-Sec. and High. Educess  paid [Rule 6(4C)]</v>
          </cell>
          <cell r="M40" t="str">
            <v>Airport services by airport authority</v>
          </cell>
          <cell r="Y40" t="str">
            <v>Erection, commissioning and installation Service</v>
          </cell>
          <cell r="AE40" t="str">
            <v>Cleaning services</v>
          </cell>
          <cell r="AK40" t="str">
            <v>003/1994-S.T.</v>
          </cell>
        </row>
        <row r="41">
          <cell r="B41" t="str">
            <v>F7-Sec. and High. Educess  paid [Book Adjustment]</v>
          </cell>
          <cell r="M41" t="str">
            <v>Airport services by airport authority</v>
          </cell>
          <cell r="Y41" t="str">
            <v>Event management</v>
          </cell>
          <cell r="AE41" t="str">
            <v>Cleaning services</v>
          </cell>
          <cell r="AK41" t="str">
            <v>003/1994-S.T.</v>
          </cell>
        </row>
        <row r="42">
          <cell r="B42" t="str">
            <v>G1-Other amounts paid - Arrears Cash</v>
          </cell>
          <cell r="M42" t="str">
            <v>All Taxable Services (registrations obtained under this description should be amended online by selecting appropriate description/s from the list of 120 descriptions given in this Annexure)</v>
          </cell>
          <cell r="Y42" t="str">
            <v>Fashion design</v>
          </cell>
          <cell r="AE42" t="str">
            <v>Clearing and forwarding agent services</v>
          </cell>
          <cell r="AK42" t="str">
            <v>003/1994-S.T.</v>
          </cell>
        </row>
        <row r="43">
          <cell r="B43" t="str">
            <v>G2-Other amounts paid - Arrears Credit</v>
          </cell>
          <cell r="M43" t="str">
            <v>All Taxable Services (registrations obtained under this description should be amended online by selecting appropriate description/s from the list of 120 descriptions given in this Annexure)</v>
          </cell>
          <cell r="Y43" t="str">
            <v>Foreign exchange broker service</v>
          </cell>
          <cell r="AE43" t="str">
            <v>Clearing and forwarding agent services</v>
          </cell>
          <cell r="AK43" t="str">
            <v>003/1999-S.T.</v>
          </cell>
        </row>
        <row r="44">
          <cell r="B44" t="str">
            <v>G3-Other amounts paid - Arrears (Educess) Cash</v>
          </cell>
          <cell r="M44" t="str">
            <v>All Taxable Services (registrations obtained under this description should be amended online by selecting appropriate description/s from the list of 120 descriptions given in this Annexure)</v>
          </cell>
          <cell r="Y44" t="str">
            <v>Franchise service</v>
          </cell>
          <cell r="AE44" t="str">
            <v>Club or association service</v>
          </cell>
          <cell r="AK44" t="str">
            <v>003/2000-S.T.</v>
          </cell>
        </row>
        <row r="45">
          <cell r="B45" t="str">
            <v>G4-Other amounts paid - Arrears (Educess) Credit</v>
          </cell>
          <cell r="M45" t="str">
            <v>All Taxable Services (registrations obtained under this description should be amended online by selecting appropriate description/s from the list of 120 descriptions given in this Annexure)</v>
          </cell>
          <cell r="Y45" t="str">
            <v>General insurance service</v>
          </cell>
          <cell r="AE45" t="str">
            <v>Club or association service</v>
          </cell>
          <cell r="AK45" t="str">
            <v>003/2001-S.T.</v>
          </cell>
        </row>
        <row r="46">
          <cell r="B46" t="str">
            <v>G5-Other amounts paid - Arrears (Sec and Higher Educess) Cash</v>
          </cell>
          <cell r="M46" t="str">
            <v>All Taxable Services (registrations obtained under this description should be amended online by selecting appropriate description/s from the list of 120 descriptions given in this Annexure)</v>
          </cell>
          <cell r="Y46" t="str">
            <v>Health club and fitness centre service</v>
          </cell>
          <cell r="AE46" t="str">
            <v>Club or association service</v>
          </cell>
          <cell r="AK46" t="str">
            <v>003/2002-S.T.</v>
          </cell>
        </row>
        <row r="47">
          <cell r="B47" t="str">
            <v>G6-Other amounts paid - Arrears (Sec and Higher Educess) Credit</v>
          </cell>
          <cell r="M47" t="str">
            <v>All Taxable Services (registrations obtained under this description should be amended online by selecting appropriate description/s from the list of 120 descriptions given in this Annexure)</v>
          </cell>
          <cell r="Y47" t="str">
            <v>Health services by a clinical establishment, health check-up/diagnosis , etc.</v>
          </cell>
          <cell r="AE47" t="str">
            <v>Commercial training or coaching</v>
          </cell>
          <cell r="AK47" t="str">
            <v>003/2003-S.T.</v>
          </cell>
        </row>
        <row r="48">
          <cell r="B48" t="str">
            <v>G7-Other amounts paid - [Rule (73A)]</v>
          </cell>
          <cell r="M48" t="str">
            <v>All Taxable Services (registrations obtained under this description should be amended online by selecting appropriate description/s from the list of 120 descriptions given in this Annexure)</v>
          </cell>
          <cell r="Y48" t="str">
            <v>INSURANCE AUXILIARY - LIFE INSURANCE</v>
          </cell>
          <cell r="AE48" t="str">
            <v>Commercial training or coaching</v>
          </cell>
          <cell r="AK48" t="str">
            <v>003/2006-S.T.</v>
          </cell>
        </row>
        <row r="49">
          <cell r="B49" t="str">
            <v>G8-Other amounts paid - Interest</v>
          </cell>
          <cell r="M49" t="str">
            <v>Architect services</v>
          </cell>
          <cell r="Y49" t="str">
            <v>Information technology software service</v>
          </cell>
          <cell r="AE49" t="str">
            <v>Company secretary service</v>
          </cell>
          <cell r="AK49" t="str">
            <v>003/2008-S.T.</v>
          </cell>
        </row>
        <row r="50">
          <cell r="B50" t="str">
            <v>G9-Other amounts paid - Penalty</v>
          </cell>
          <cell r="M50" t="str">
            <v>Architect services</v>
          </cell>
          <cell r="Y50" t="str">
            <v>Insurance auxiliary service - General Insurance</v>
          </cell>
          <cell r="AE50" t="str">
            <v>Company secretary service</v>
          </cell>
          <cell r="AK50" t="str">
            <v>003/2008-S.T.</v>
          </cell>
        </row>
        <row r="51">
          <cell r="B51" t="str">
            <v>G10-Other amounts paid - (Late Fee)</v>
          </cell>
          <cell r="M51" t="str">
            <v>Architect services</v>
          </cell>
          <cell r="Y51" t="str">
            <v>Intellectual Property Rights Service other than Copyright</v>
          </cell>
          <cell r="AE51" t="str">
            <v>Construction of residential complex service</v>
          </cell>
          <cell r="AK51" t="str">
            <v>003/2008-S.T.</v>
          </cell>
        </row>
        <row r="52">
          <cell r="B52" t="str">
            <v>G11-Any other amounts paid</v>
          </cell>
          <cell r="M52" t="str">
            <v>Architect services</v>
          </cell>
          <cell r="Y52" t="str">
            <v>Interior decoration/ Designer services</v>
          </cell>
          <cell r="AE52" t="str">
            <v>Construction of residential complex service</v>
          </cell>
          <cell r="AK52" t="str">
            <v>003/2010-S.T.</v>
          </cell>
        </row>
        <row r="53">
          <cell r="M53" t="str">
            <v>Architect services</v>
          </cell>
          <cell r="Y53" t="str">
            <v>Internet cafe</v>
          </cell>
          <cell r="AE53" t="str">
            <v>Construction of residential complex service</v>
          </cell>
          <cell r="AK53" t="str">
            <v>004/1999-S.T.</v>
          </cell>
        </row>
        <row r="54">
          <cell r="M54" t="str">
            <v>Architect services</v>
          </cell>
          <cell r="Y54" t="str">
            <v>Internet telecommunication service</v>
          </cell>
          <cell r="AE54" t="str">
            <v>Construction services other than residential complex, including commercial/industrial buildings or civil structures</v>
          </cell>
          <cell r="AK54" t="str">
            <v>004/2000-S.T.</v>
          </cell>
        </row>
        <row r="55">
          <cell r="M55" t="str">
            <v>Architect services</v>
          </cell>
          <cell r="Y55" t="str">
            <v>Legal consultancy service</v>
          </cell>
          <cell r="AE55" t="str">
            <v>Construction services other than residential complex, including commercial/industrial buildings or civil structures</v>
          </cell>
          <cell r="AK55" t="str">
            <v>004/2002-S.T.</v>
          </cell>
        </row>
        <row r="56">
          <cell r="M56" t="str">
            <v>Architect services</v>
          </cell>
          <cell r="Y56" t="str">
            <v>Life insurance service</v>
          </cell>
          <cell r="AE56" t="str">
            <v>Construction services other than residential complex, including commercial/industrial buildings or civil structures</v>
          </cell>
          <cell r="AK56" t="str">
            <v>004/2004-S.T.</v>
          </cell>
        </row>
        <row r="57">
          <cell r="M57" t="str">
            <v>Asset management including portfolio management and fund management</v>
          </cell>
          <cell r="Y57" t="str">
            <v>Mailing list compilation and mailing service</v>
          </cell>
          <cell r="AE57" t="str">
            <v>Consulting engineer services</v>
          </cell>
          <cell r="AK57" t="str">
            <v>004/2005-S.T.</v>
          </cell>
        </row>
        <row r="58">
          <cell r="M58" t="str">
            <v>Asset management including portfolio management and fund management</v>
          </cell>
          <cell r="Y58" t="str">
            <v>Maintenance of medical records service</v>
          </cell>
          <cell r="AE58" t="str">
            <v>Consulting engineer services</v>
          </cell>
          <cell r="AK58" t="str">
            <v>004/2006-S.T.</v>
          </cell>
        </row>
        <row r="59">
          <cell r="M59" t="str">
            <v>Asset management including portfolio management and fund management</v>
          </cell>
          <cell r="Y59" t="str">
            <v>Maintenance or repair service</v>
          </cell>
          <cell r="AE59" t="str">
            <v>Convention service</v>
          </cell>
          <cell r="AK59" t="str">
            <v>004/2007-ST</v>
          </cell>
        </row>
        <row r="60">
          <cell r="M60" t="str">
            <v>Asset management including portfolio management and fund management</v>
          </cell>
          <cell r="Y60" t="str">
            <v>Management or business consultant service</v>
          </cell>
          <cell r="AE60" t="str">
            <v>Convention service</v>
          </cell>
          <cell r="AK60" t="str">
            <v>004/2010-S.T.</v>
          </cell>
        </row>
        <row r="61">
          <cell r="M61" t="str">
            <v>Asset management including portfolio management and fund management</v>
          </cell>
          <cell r="Y61" t="str">
            <v>Mandap keeper service</v>
          </cell>
          <cell r="AE61" t="str">
            <v>Copyright service  transfer temporarily/ permit use or enjoyment</v>
          </cell>
          <cell r="AK61" t="str">
            <v>004/2011-S.T.</v>
          </cell>
        </row>
        <row r="62">
          <cell r="M62" t="str">
            <v>Asset management including portfolio management and fund management</v>
          </cell>
          <cell r="Y62" t="str">
            <v>Manpower recruitment/supply agency service</v>
          </cell>
          <cell r="AE62" t="str">
            <v>Copyright service  transfer temporarily/ permit use or enjoyment</v>
          </cell>
          <cell r="AK62" t="str">
            <v>005/1996-S.T.</v>
          </cell>
        </row>
        <row r="63">
          <cell r="M63" t="str">
            <v>Asset management including portfolio management and fund management</v>
          </cell>
          <cell r="Y63" t="str">
            <v>Market research agency service</v>
          </cell>
          <cell r="AE63" t="str">
            <v>Cosmetic and plastic surgery service</v>
          </cell>
          <cell r="AK63" t="str">
            <v>005/2002-S.T.</v>
          </cell>
        </row>
        <row r="64">
          <cell r="M64" t="str">
            <v>Asset management including portfolio management and fund management</v>
          </cell>
          <cell r="Y64" t="str">
            <v>Mining of mineral, oil or gas service</v>
          </cell>
          <cell r="AE64" t="str">
            <v>Cosmetic and plastic surgery service</v>
          </cell>
          <cell r="AK64" t="str">
            <v>005/2011-S.T.</v>
          </cell>
        </row>
        <row r="65">
          <cell r="M65" t="str">
            <v>Auction service</v>
          </cell>
          <cell r="Y65" t="str">
            <v>Online information and database access service and/ or retrieval service through computer network</v>
          </cell>
          <cell r="AE65" t="str">
            <v>Cost accountant service</v>
          </cell>
          <cell r="AK65" t="str">
            <v>005/2012-S.T.</v>
          </cell>
        </row>
        <row r="66">
          <cell r="M66" t="str">
            <v>Auction service</v>
          </cell>
          <cell r="Y66" t="str">
            <v>Opinion poll agency service</v>
          </cell>
          <cell r="AE66" t="str">
            <v>Cost accountant service</v>
          </cell>
          <cell r="AK66" t="str">
            <v>006/1999-S.T.</v>
          </cell>
        </row>
        <row r="67">
          <cell r="M67" t="str">
            <v>Auction service</v>
          </cell>
          <cell r="Y67" t="str">
            <v>Other Taxable Services- Other than the 119 listed</v>
          </cell>
          <cell r="AE67" t="str">
            <v>Courier agency service</v>
          </cell>
          <cell r="AK67" t="str">
            <v>006/2001-S.T.</v>
          </cell>
        </row>
        <row r="68">
          <cell r="M68" t="str">
            <v>Auction service</v>
          </cell>
          <cell r="Y68" t="str">
            <v>Outdoor Catering Service</v>
          </cell>
          <cell r="AE68" t="str">
            <v>Courier agency service</v>
          </cell>
          <cell r="AK68" t="str">
            <v>006/2002-S.T.</v>
          </cell>
        </row>
        <row r="69">
          <cell r="M69" t="str">
            <v>Auction service</v>
          </cell>
          <cell r="Y69" t="str">
            <v>Packaging service</v>
          </cell>
          <cell r="AE69" t="str">
            <v>Credit card, debit card, charge card or other payment card related services</v>
          </cell>
          <cell r="AK69" t="str">
            <v>006/2003-S.T.</v>
          </cell>
        </row>
        <row r="70">
          <cell r="M70" t="str">
            <v>Auction service</v>
          </cell>
          <cell r="Y70" t="str">
            <v>Pandal or shamiana service</v>
          </cell>
          <cell r="AE70" t="str">
            <v>Credit card, debit card, charge card or other payment card related services</v>
          </cell>
          <cell r="AK70" t="str">
            <v>006/2005-S.T.</v>
          </cell>
        </row>
        <row r="71">
          <cell r="M71" t="str">
            <v>Auction service</v>
          </cell>
          <cell r="Y71" t="str">
            <v>Permitting commercial use or exploitation of events Service</v>
          </cell>
          <cell r="AE71" t="str">
            <v>Credit rating agency service</v>
          </cell>
          <cell r="AK71" t="str">
            <v>006/2006-S.T.</v>
          </cell>
        </row>
        <row r="72">
          <cell r="M72" t="str">
            <v>Auction service</v>
          </cell>
          <cell r="Y72" t="str">
            <v>Photography service</v>
          </cell>
          <cell r="AE72" t="str">
            <v>Credit rating agency service</v>
          </cell>
          <cell r="AK72" t="str">
            <v>006/2011-S.T.</v>
          </cell>
        </row>
        <row r="73">
          <cell r="M73" t="str">
            <v>Auction service</v>
          </cell>
          <cell r="Y73" t="str">
            <v>Port Service (minor ports)</v>
          </cell>
          <cell r="AE73" t="str">
            <v>Custom House Agent service</v>
          </cell>
          <cell r="AK73" t="str">
            <v>006/2012-S.T.</v>
          </cell>
        </row>
        <row r="74">
          <cell r="M74" t="str">
            <v>Banking and other Financial services</v>
          </cell>
          <cell r="Y74" t="str">
            <v>Port service (major ports)</v>
          </cell>
          <cell r="AE74" t="str">
            <v>Custom House Agent service</v>
          </cell>
          <cell r="AK74" t="str">
            <v>007/2001-S.T.</v>
          </cell>
        </row>
        <row r="75">
          <cell r="M75" t="str">
            <v>Banking and other Financial services</v>
          </cell>
          <cell r="Y75" t="str">
            <v>Programme Producer Service</v>
          </cell>
          <cell r="AE75" t="str">
            <v>Design service other than interior decoration and fashion designing</v>
          </cell>
          <cell r="AK75" t="str">
            <v>007/2002-S.T.</v>
          </cell>
        </row>
        <row r="76">
          <cell r="M76" t="str">
            <v>Banking and other Financial services</v>
          </cell>
          <cell r="Y76" t="str">
            <v>Promotion or marketing of brand of goods/services/events Service</v>
          </cell>
          <cell r="AE76" t="str">
            <v>Design service other than interior decoration and fashion designing</v>
          </cell>
          <cell r="AK76" t="str">
            <v>007/2006-S.T.</v>
          </cell>
        </row>
        <row r="77">
          <cell r="M77" t="str">
            <v>Banking and other Financial services</v>
          </cell>
          <cell r="Y77" t="str">
            <v>Promotion, marketing , organizing or assisting in organizing games of chance including lottery, etc.</v>
          </cell>
          <cell r="AE77" t="str">
            <v>Development and supply of content for use in telecom services, advertising agency, etc.</v>
          </cell>
          <cell r="AK77" t="str">
            <v>007/2008-S.T.</v>
          </cell>
        </row>
        <row r="78">
          <cell r="M78" t="str">
            <v>Banking and other Financial services</v>
          </cell>
          <cell r="Y78" t="str">
            <v>Public relation management service</v>
          </cell>
          <cell r="AE78" t="str">
            <v>Development and supply of content for use in telecom services, advertising agency, etc.</v>
          </cell>
          <cell r="AK78" t="str">
            <v>007/2011-S.T.</v>
          </cell>
        </row>
        <row r="79">
          <cell r="M79" t="str">
            <v>Banking and other Financial services</v>
          </cell>
          <cell r="Y79" t="str">
            <v>Rail travel agents service</v>
          </cell>
          <cell r="AE79" t="str">
            <v>Dredging of rivers, ports harbours, backwaters, estuaries, etc.</v>
          </cell>
          <cell r="AK79" t="str">
            <v>008/2001-S.T.</v>
          </cell>
        </row>
        <row r="80">
          <cell r="M80" t="str">
            <v>Banking and other Financial services</v>
          </cell>
          <cell r="Y80" t="str">
            <v>Real estate agent service</v>
          </cell>
          <cell r="AE80" t="str">
            <v>Dredging of rivers, ports harbours, backwaters, estuaries, etc.</v>
          </cell>
          <cell r="AK80" t="str">
            <v>008/2003-S.T.</v>
          </cell>
        </row>
        <row r="81">
          <cell r="M81" t="str">
            <v>Banking and other Financial services</v>
          </cell>
          <cell r="Y81" t="str">
            <v>Recognized Stock Exchange Service in relation to transaction in Securities</v>
          </cell>
          <cell r="AE81" t="str">
            <v>Dry cleaning service</v>
          </cell>
          <cell r="AK81" t="str">
            <v>008/2004-S.T.</v>
          </cell>
        </row>
        <row r="82">
          <cell r="M82" t="str">
            <v>Beauty parlours /beauty treatment</v>
          </cell>
          <cell r="Y82" t="str">
            <v>Recovery Agent Service</v>
          </cell>
          <cell r="AE82" t="str">
            <v>Dry cleaning service</v>
          </cell>
          <cell r="AK82" t="str">
            <v>008/2004-S.T.</v>
          </cell>
        </row>
        <row r="83">
          <cell r="M83" t="str">
            <v>Beauty parlours /beauty treatment</v>
          </cell>
          <cell r="Y83" t="str">
            <v>Registrar to an Issue Service</v>
          </cell>
          <cell r="AE83" t="str">
            <v>Electricity exchange service</v>
          </cell>
          <cell r="AK83" t="str">
            <v>008/2004-S.T.</v>
          </cell>
        </row>
        <row r="84">
          <cell r="M84" t="str">
            <v>Beauty parlours /beauty treatment</v>
          </cell>
          <cell r="Y84" t="str">
            <v>Rent-a-cab scheme operator Service</v>
          </cell>
          <cell r="AE84" t="str">
            <v>Electricity exchange service</v>
          </cell>
          <cell r="AK84" t="str">
            <v>008/2005-S.T.</v>
          </cell>
        </row>
        <row r="85">
          <cell r="M85" t="str">
            <v>Beauty parlours /beauty treatment</v>
          </cell>
          <cell r="Y85" t="str">
            <v>Rent-a-cab scheme operator Service</v>
          </cell>
          <cell r="AE85" t="str">
            <v>Erection, commissioning and installation Service</v>
          </cell>
          <cell r="AK85" t="str">
            <v>008/2007-S.T.</v>
          </cell>
        </row>
        <row r="86">
          <cell r="M86" t="str">
            <v>Beauty parlours /beauty treatment</v>
          </cell>
          <cell r="Y86" t="str">
            <v>Renting of immovable property Service</v>
          </cell>
          <cell r="AE86" t="str">
            <v>Erection, commissioning and installation Service</v>
          </cell>
          <cell r="AK86" t="str">
            <v>008/2008-S.T.</v>
          </cell>
        </row>
        <row r="87">
          <cell r="M87" t="str">
            <v>Beauty parlours /beauty treatment</v>
          </cell>
          <cell r="Y87" t="str">
            <v>Repair, reconditioning, restoration, or decoration or any other similar services, of any motor vehicle</v>
          </cell>
          <cell r="AE87" t="str">
            <v>Event management</v>
          </cell>
          <cell r="AK87" t="str">
            <v>008/2008-S.T.</v>
          </cell>
        </row>
        <row r="88">
          <cell r="M88" t="str">
            <v>Beauty parlours /beauty treatment</v>
          </cell>
          <cell r="Y88" t="str">
            <v>Restaurant service</v>
          </cell>
          <cell r="AE88" t="str">
            <v>Event management</v>
          </cell>
          <cell r="AK88" t="str">
            <v>008/2008-S.T.</v>
          </cell>
        </row>
        <row r="89">
          <cell r="M89" t="str">
            <v>Beauty parlours /beauty treatment</v>
          </cell>
          <cell r="Y89" t="str">
            <v>Scientific and technical consultancy services</v>
          </cell>
          <cell r="AE89" t="str">
            <v>Fashion design</v>
          </cell>
          <cell r="AK89" t="str">
            <v>008/2009-S.T.</v>
          </cell>
        </row>
        <row r="90">
          <cell r="M90" t="str">
            <v>Broadcasting service</v>
          </cell>
          <cell r="Y90" t="str">
            <v>Security/ detective agency service</v>
          </cell>
          <cell r="AE90" t="str">
            <v>Fashion design</v>
          </cell>
          <cell r="AK90" t="str">
            <v>008/2011-S.T.</v>
          </cell>
        </row>
        <row r="91">
          <cell r="M91" t="str">
            <v>Broadcasting service</v>
          </cell>
          <cell r="Y91" t="str">
            <v>Selling of space or time slots for advertisements</v>
          </cell>
          <cell r="AE91" t="str">
            <v>Foreign exchange broker service</v>
          </cell>
          <cell r="AK91" t="str">
            <v>009/1996-S.T.</v>
          </cell>
        </row>
        <row r="92">
          <cell r="M92" t="str">
            <v>Broadcasting service</v>
          </cell>
          <cell r="Y92" t="str">
            <v>Services provided by a processing and clearinghouse in relation to securities, goods and forward contracts</v>
          </cell>
          <cell r="AE92" t="str">
            <v>Foreign exchange broker service</v>
          </cell>
          <cell r="AK92" t="str">
            <v>009/2001-S.T.</v>
          </cell>
        </row>
        <row r="93">
          <cell r="M93" t="str">
            <v>Broadcasting service</v>
          </cell>
          <cell r="Y93" t="str">
            <v>Services provided by an insurer of life insurance under Unit Linked Insurance Plan(ULIP)</v>
          </cell>
          <cell r="AE93" t="str">
            <v>Foreign exchange broker service</v>
          </cell>
          <cell r="AK93" t="str">
            <v>009/2002-S.T.</v>
          </cell>
        </row>
        <row r="94">
          <cell r="M94" t="str">
            <v>Broadcasting service</v>
          </cell>
          <cell r="Y94" t="str">
            <v>Services provided by recognised/registered associations in relation to clearance or settlement of transactions in goods or forward contracts</v>
          </cell>
          <cell r="AE94" t="str">
            <v>Franchise service</v>
          </cell>
          <cell r="AK94" t="str">
            <v>009/2003-S.T.</v>
          </cell>
        </row>
        <row r="95">
          <cell r="M95" t="str">
            <v>Broadcasting service</v>
          </cell>
          <cell r="Y95" t="str">
            <v>Services provided by recognised/registered associations in relation to forward contracts</v>
          </cell>
          <cell r="AE95" t="str">
            <v>Franchise service</v>
          </cell>
          <cell r="AK95" t="str">
            <v>009/2004-S.T.</v>
          </cell>
        </row>
        <row r="96">
          <cell r="M96" t="str">
            <v>Broadcasting service</v>
          </cell>
          <cell r="Y96" t="str">
            <v>Share Transfer Agent Service</v>
          </cell>
          <cell r="AE96" t="str">
            <v>General insurance service</v>
          </cell>
          <cell r="AK96" t="str">
            <v>009/2007-S.T.</v>
          </cell>
        </row>
        <row r="97">
          <cell r="M97" t="str">
            <v>Broadcasting service</v>
          </cell>
          <cell r="Y97" t="str">
            <v>Ship management service</v>
          </cell>
          <cell r="AE97" t="str">
            <v>General insurance service</v>
          </cell>
          <cell r="AK97" t="str">
            <v>009/2009-S.T.</v>
          </cell>
        </row>
        <row r="98">
          <cell r="M98" t="str">
            <v>Business auxiliary service</v>
          </cell>
          <cell r="Y98" t="str">
            <v>Site formation and clearance, excavation, earth moving and demolition services</v>
          </cell>
          <cell r="AE98" t="str">
            <v>Goods Transport Operator</v>
          </cell>
          <cell r="AK98" t="str">
            <v>009/2011-S.T.</v>
          </cell>
        </row>
        <row r="99">
          <cell r="M99" t="str">
            <v>Business auxiliary service</v>
          </cell>
          <cell r="Y99" t="str">
            <v>Sound recording studio or agency services</v>
          </cell>
          <cell r="AE99" t="str">
            <v>Goods Transport Operator</v>
          </cell>
          <cell r="AK99" t="str">
            <v>010/1996-S.T.</v>
          </cell>
        </row>
        <row r="100">
          <cell r="M100" t="str">
            <v>Business auxiliary service</v>
          </cell>
          <cell r="Y100" t="str">
            <v>Special services provided by builders</v>
          </cell>
          <cell r="AE100" t="str">
            <v>Health club and fitness centre service</v>
          </cell>
          <cell r="AK100" t="str">
            <v>010/2002-S.T.</v>
          </cell>
        </row>
        <row r="101">
          <cell r="M101" t="str">
            <v>Business auxiliary service</v>
          </cell>
          <cell r="Y101" t="str">
            <v>Sponsorship service provided to body-corporate or firm including sports sponsorships</v>
          </cell>
          <cell r="AE101" t="str">
            <v>Health club and fitness centre service</v>
          </cell>
          <cell r="AK101" t="str">
            <v>010/2003-S.T.</v>
          </cell>
        </row>
        <row r="102">
          <cell r="M102" t="str">
            <v>Business auxiliary service</v>
          </cell>
          <cell r="Y102" t="str">
            <v>Steamer Agent service</v>
          </cell>
          <cell r="AE102" t="str">
            <v>Health services by a clinical establishment, health check-up/diagnosis , etc.</v>
          </cell>
          <cell r="AK102" t="str">
            <v>010/2004-S.T.</v>
          </cell>
        </row>
        <row r="103">
          <cell r="M103" t="str">
            <v>Business auxiliary service</v>
          </cell>
          <cell r="Y103" t="str">
            <v>Stockbroker service</v>
          </cell>
          <cell r="AE103" t="str">
            <v>Health services by a clinical establishment, health check-up/diagnosis , etc.</v>
          </cell>
          <cell r="AK103" t="str">
            <v>010/2007-S.T.</v>
          </cell>
        </row>
        <row r="104">
          <cell r="M104" t="str">
            <v>Business auxiliary service</v>
          </cell>
          <cell r="Y104" t="str">
            <v>Storage and warehousing services</v>
          </cell>
          <cell r="AE104" t="str">
            <v>INPUT SERVICE DISTRIBUTOR</v>
          </cell>
          <cell r="AK104" t="str">
            <v>010/2010-S.T.</v>
          </cell>
        </row>
        <row r="105">
          <cell r="M105" t="str">
            <v>Business auxiliary service</v>
          </cell>
          <cell r="Y105" t="str">
            <v>Supply of Tangible Goods Service</v>
          </cell>
          <cell r="AE105" t="str">
            <v>INPUT SERVICE DISTRIBUTOR</v>
          </cell>
          <cell r="AK105" t="str">
            <v>010/2011-S.T.</v>
          </cell>
        </row>
        <row r="106">
          <cell r="M106" t="str">
            <v>Business exhibition service</v>
          </cell>
          <cell r="Y106" t="str">
            <v>Survey and exploration of mineral</v>
          </cell>
          <cell r="AE106" t="str">
            <v>INSURANCE AUXILIARY - LIFE INSURANCE</v>
          </cell>
          <cell r="AK106" t="str">
            <v>011/1996-S.T.</v>
          </cell>
        </row>
        <row r="107">
          <cell r="M107" t="str">
            <v>Business exhibition service</v>
          </cell>
          <cell r="Y107" t="str">
            <v>Survey and map making service</v>
          </cell>
          <cell r="AE107" t="str">
            <v>INSURANCE AUXILIARY - LIFE INSURANCE</v>
          </cell>
          <cell r="AK107" t="str">
            <v>011/2002-S.T.</v>
          </cell>
        </row>
        <row r="108">
          <cell r="M108" t="str">
            <v>Business exhibition service</v>
          </cell>
          <cell r="Y108" t="str">
            <v>Technical inspection and certification agency service</v>
          </cell>
          <cell r="AE108" t="str">
            <v>Information technology software service</v>
          </cell>
          <cell r="AK108" t="str">
            <v>011/2003-S.T.</v>
          </cell>
        </row>
        <row r="109">
          <cell r="M109" t="str">
            <v>Business exhibition service</v>
          </cell>
          <cell r="Y109" t="str">
            <v>Technical testing and analysis service</v>
          </cell>
          <cell r="AE109" t="str">
            <v>Information technology software service</v>
          </cell>
          <cell r="AK109" t="str">
            <v>011/2007-S.T.</v>
          </cell>
        </row>
        <row r="110">
          <cell r="M110" t="str">
            <v>Business exhibition service</v>
          </cell>
          <cell r="Y110" t="str">
            <v>Telecommunication Service by Telegraph Authority</v>
          </cell>
          <cell r="AE110" t="str">
            <v>Insurance auxiliary service - General Insurance</v>
          </cell>
          <cell r="AK110" t="str">
            <v>011/2010-S.T.</v>
          </cell>
        </row>
        <row r="111">
          <cell r="M111" t="str">
            <v>Business exhibition service</v>
          </cell>
          <cell r="Y111" t="str">
            <v>Tour operator services</v>
          </cell>
          <cell r="AE111" t="str">
            <v>Insurance auxiliary service - General Insurance</v>
          </cell>
          <cell r="AK111" t="str">
            <v>011/2011-S.T.</v>
          </cell>
        </row>
        <row r="112">
          <cell r="M112" t="str">
            <v>Business exhibition service</v>
          </cell>
          <cell r="Y112" t="str">
            <v>Transport of goods by air</v>
          </cell>
          <cell r="AE112" t="str">
            <v>Intellectual Property Rights Service other than Copyright</v>
          </cell>
          <cell r="AK112" t="str">
            <v>012/1997-S.T.</v>
          </cell>
        </row>
        <row r="113">
          <cell r="M113" t="str">
            <v>Business exhibition service</v>
          </cell>
          <cell r="Y113" t="str">
            <v>Transport of goods by coastal shipping (services by way of transportation of goods by inland waterways is placed in the negative list)</v>
          </cell>
          <cell r="AE113" t="str">
            <v>Intellectual Property Rights Service other than Copyright</v>
          </cell>
          <cell r="AK113" t="str">
            <v>012/2001-S.T.</v>
          </cell>
        </row>
        <row r="114">
          <cell r="M114" t="str">
            <v>Business support service</v>
          </cell>
          <cell r="Y114" t="str">
            <v>Transport of goods by rail including transport of goods in containers by rail 
(transport of passengers by rail in air-conditioned class/first class also to be paid under this description/accounting code)</v>
          </cell>
          <cell r="AE114" t="str">
            <v>Interior decoration/ Designer services</v>
          </cell>
          <cell r="AK114" t="str">
            <v>012/2003-S.T.</v>
          </cell>
        </row>
        <row r="115">
          <cell r="M115" t="str">
            <v>Business support service</v>
          </cell>
          <cell r="Y115" t="str">
            <v>Transport of goods by road/goods transport agency service</v>
          </cell>
          <cell r="AE115" t="str">
            <v>Interior decoration/ Designer services</v>
          </cell>
          <cell r="AK115" t="str">
            <v>012/2004-S.T.</v>
          </cell>
        </row>
        <row r="116">
          <cell r="M116" t="str">
            <v>Business support service</v>
          </cell>
          <cell r="Y116" t="str">
            <v>Transport of goods through pipeline or other conduit</v>
          </cell>
          <cell r="AE116" t="str">
            <v>Internet cafe</v>
          </cell>
          <cell r="AK116" t="str">
            <v>012/2004-S.T.</v>
          </cell>
        </row>
        <row r="117">
          <cell r="M117" t="str">
            <v>Business support service</v>
          </cell>
          <cell r="Y117" t="str">
            <v>Transport of passengers embarking on domestic/international journey by air</v>
          </cell>
          <cell r="AE117" t="str">
            <v>Internet cafe</v>
          </cell>
          <cell r="AK117" t="str">
            <v>012/2004-S.T.</v>
          </cell>
        </row>
        <row r="118">
          <cell r="M118" t="str">
            <v>Business support service</v>
          </cell>
          <cell r="Y118" t="str">
            <v>Transport of persons by cruise ship</v>
          </cell>
          <cell r="AE118" t="str">
            <v>Internet telecommunication service</v>
          </cell>
          <cell r="AK118" t="str">
            <v>012/2004-S.T.</v>
          </cell>
        </row>
        <row r="119">
          <cell r="M119" t="str">
            <v>Business support service</v>
          </cell>
          <cell r="Y119" t="str">
            <v>Travel agent for booking of passage(other than air/rail travel agents)</v>
          </cell>
          <cell r="AE119" t="str">
            <v>Internet telecommunication service</v>
          </cell>
          <cell r="AK119" t="str">
            <v>012/2004-S.T.</v>
          </cell>
        </row>
        <row r="120">
          <cell r="M120" t="str">
            <v>Business support service</v>
          </cell>
          <cell r="Y120" t="str">
            <v>Underwriter service</v>
          </cell>
          <cell r="AE120" t="str">
            <v>Legal consultancy service</v>
          </cell>
          <cell r="AK120" t="str">
            <v>012/2004-S.T.</v>
          </cell>
        </row>
        <row r="121">
          <cell r="M121" t="str">
            <v>Business support service</v>
          </cell>
          <cell r="Y121" t="str">
            <v>Video production agency/ video tape production service</v>
          </cell>
          <cell r="AE121" t="str">
            <v>Legal consultancy service</v>
          </cell>
          <cell r="AK121" t="str">
            <v>012/2004-S.T.</v>
          </cell>
        </row>
        <row r="122">
          <cell r="M122" t="str">
            <v>Cable operators</v>
          </cell>
          <cell r="Y122" t="str">
            <v>Works contract service</v>
          </cell>
          <cell r="AE122" t="str">
            <v>Life insurance service</v>
          </cell>
          <cell r="AK122" t="str">
            <v>012/2004-S.T.</v>
          </cell>
        </row>
        <row r="123">
          <cell r="M123" t="str">
            <v>Cable operators</v>
          </cell>
          <cell r="AE123" t="str">
            <v>Life insurance service</v>
          </cell>
          <cell r="AK123" t="str">
            <v>012/2004-S.T.</v>
          </cell>
        </row>
        <row r="124">
          <cell r="M124" t="str">
            <v>Cable operators</v>
          </cell>
          <cell r="AE124" t="str">
            <v>Mailing list compilation and mailing service</v>
          </cell>
          <cell r="AK124" t="str">
            <v>012/2004-S.T.</v>
          </cell>
        </row>
        <row r="125">
          <cell r="M125" t="str">
            <v>Cable operators</v>
          </cell>
          <cell r="AE125" t="str">
            <v>Mailing list compilation and mailing service</v>
          </cell>
          <cell r="AK125" t="str">
            <v>012/2004-S.T.</v>
          </cell>
        </row>
        <row r="126">
          <cell r="M126" t="str">
            <v>Cable operators</v>
          </cell>
          <cell r="AE126" t="str">
            <v>Maintenance of medical records service</v>
          </cell>
          <cell r="AK126" t="str">
            <v>012/2007-S.T.</v>
          </cell>
        </row>
        <row r="127">
          <cell r="M127" t="str">
            <v>Cable operators</v>
          </cell>
          <cell r="AE127" t="str">
            <v>Maintenance of medical records service</v>
          </cell>
          <cell r="AK127" t="str">
            <v>012/2010-S.T.</v>
          </cell>
        </row>
        <row r="128">
          <cell r="M128" t="str">
            <v>Cable operators</v>
          </cell>
          <cell r="AE128" t="str">
            <v>Maintenance or repair service</v>
          </cell>
          <cell r="AK128" t="str">
            <v>013/1997-S.T.</v>
          </cell>
        </row>
        <row r="129">
          <cell r="M129" t="str">
            <v>Cable operators</v>
          </cell>
          <cell r="AE129" t="str">
            <v>Maintenance or repair service</v>
          </cell>
          <cell r="AK129" t="str">
            <v>013/2001-S.T.</v>
          </cell>
        </row>
        <row r="130">
          <cell r="M130" t="str">
            <v>Cargo handling service</v>
          </cell>
          <cell r="AE130" t="str">
            <v>Maintenance or repair service</v>
          </cell>
          <cell r="AK130" t="str">
            <v>013/2002-S.T.</v>
          </cell>
        </row>
        <row r="131">
          <cell r="M131" t="str">
            <v>Cargo handling service</v>
          </cell>
          <cell r="AE131" t="str">
            <v>Management or business consultant service</v>
          </cell>
          <cell r="AK131" t="str">
            <v>013/2003-S.T.</v>
          </cell>
        </row>
        <row r="132">
          <cell r="M132" t="str">
            <v>Cargo handling service</v>
          </cell>
          <cell r="AE132" t="str">
            <v>Management or business consultant service</v>
          </cell>
          <cell r="AK132" t="str">
            <v>013/2004-S.T.</v>
          </cell>
        </row>
        <row r="133">
          <cell r="M133" t="str">
            <v>Cargo handling service</v>
          </cell>
          <cell r="AE133" t="str">
            <v>Mandap keeper service</v>
          </cell>
          <cell r="AK133" t="str">
            <v>013/2005-S.T.</v>
          </cell>
        </row>
        <row r="134">
          <cell r="M134" t="str">
            <v>Cargo handling service</v>
          </cell>
          <cell r="AE134" t="str">
            <v>Mandap keeper service</v>
          </cell>
          <cell r="AK134" t="str">
            <v>013/2008-S.T.</v>
          </cell>
        </row>
        <row r="135">
          <cell r="M135" t="str">
            <v>Cargo handling service</v>
          </cell>
          <cell r="AE135" t="str">
            <v>Mandap keeper service</v>
          </cell>
          <cell r="AK135" t="str">
            <v>013/2010-S.T.</v>
          </cell>
        </row>
        <row r="136">
          <cell r="M136" t="str">
            <v>Cargo handling service</v>
          </cell>
          <cell r="AE136" t="str">
            <v>Manpower recruitment/supply agency service</v>
          </cell>
          <cell r="AK136" t="str">
            <v>014/1997-S.T.</v>
          </cell>
        </row>
        <row r="137">
          <cell r="M137" t="str">
            <v>Cargo handling service</v>
          </cell>
          <cell r="AE137" t="str">
            <v>Manpower recruitment/supply agency service</v>
          </cell>
          <cell r="AK137" t="str">
            <v>014/2003-S.T.</v>
          </cell>
        </row>
        <row r="138">
          <cell r="M138" t="str">
            <v>Chartered accountant services</v>
          </cell>
          <cell r="AE138" t="str">
            <v>Market research agency service</v>
          </cell>
          <cell r="AK138" t="str">
            <v>014/2004-S.T.</v>
          </cell>
        </row>
        <row r="139">
          <cell r="M139" t="str">
            <v>Chartered accountant services</v>
          </cell>
          <cell r="AE139" t="str">
            <v>Market research agency service</v>
          </cell>
          <cell r="AK139" t="str">
            <v>014/2012-S.T.</v>
          </cell>
        </row>
        <row r="140">
          <cell r="M140" t="str">
            <v>Chartered accountant services</v>
          </cell>
          <cell r="AE140" t="str">
            <v>Mining of mineral, oil or gas service</v>
          </cell>
          <cell r="AK140" t="str">
            <v>015/2002-S.T.</v>
          </cell>
        </row>
        <row r="141">
          <cell r="M141" t="str">
            <v>Chartered accountant services</v>
          </cell>
          <cell r="AE141" t="str">
            <v>Mining of mineral, oil or gas service</v>
          </cell>
          <cell r="AK141" t="str">
            <v>015/2003-S.T.</v>
          </cell>
        </row>
        <row r="142">
          <cell r="M142" t="str">
            <v>Chartered accountant services</v>
          </cell>
          <cell r="AE142" t="str">
            <v>Online information and database access service and/ or retrieval service through computer network</v>
          </cell>
          <cell r="AK142" t="str">
            <v>015/2004-S.T.</v>
          </cell>
        </row>
        <row r="143">
          <cell r="M143" t="str">
            <v>Chartered accountant services</v>
          </cell>
          <cell r="AE143" t="str">
            <v>Online information and database access service and/ or retrieval service through computer network</v>
          </cell>
          <cell r="AK143" t="str">
            <v>015/2007-S.T.</v>
          </cell>
        </row>
        <row r="144">
          <cell r="M144" t="str">
            <v>Chartered accountant services</v>
          </cell>
          <cell r="AE144" t="str">
            <v>Opinion poll agency service</v>
          </cell>
          <cell r="AK144" t="str">
            <v>015/2009-S.T.</v>
          </cell>
        </row>
        <row r="145">
          <cell r="M145" t="str">
            <v>Chartered accountant services</v>
          </cell>
          <cell r="AE145" t="str">
            <v>Opinion poll agency service</v>
          </cell>
          <cell r="AK145" t="str">
            <v>016/1997-S.T.</v>
          </cell>
        </row>
        <row r="146">
          <cell r="M146" t="str">
            <v>Cleaning services</v>
          </cell>
          <cell r="AE146" t="str">
            <v>Other Taxable Services- Other than the 119 listed</v>
          </cell>
          <cell r="AK146" t="str">
            <v>016/2002-S.T.</v>
          </cell>
        </row>
        <row r="147">
          <cell r="M147" t="str">
            <v>Cleaning services</v>
          </cell>
          <cell r="AE147" t="str">
            <v>Other Taxable Services- Other than the 119 listed</v>
          </cell>
          <cell r="AK147" t="str">
            <v>016/2003-S.T.</v>
          </cell>
        </row>
        <row r="148">
          <cell r="M148" t="str">
            <v>Cleaning services</v>
          </cell>
          <cell r="AE148" t="str">
            <v>Other Taxable Services- Other than the 119 listed</v>
          </cell>
          <cell r="AK148" t="str">
            <v>016/2004-S.T.</v>
          </cell>
        </row>
        <row r="149">
          <cell r="M149" t="str">
            <v>Cleaning services</v>
          </cell>
          <cell r="AE149" t="str">
            <v>Other Taxable Services- Other than the 119 listed</v>
          </cell>
          <cell r="AK149" t="str">
            <v>016/2005-S.T.</v>
          </cell>
        </row>
        <row r="150">
          <cell r="M150" t="str">
            <v>Cleaning services</v>
          </cell>
          <cell r="AE150" t="str">
            <v>Other Taxable Services- Other than the 119 listed</v>
          </cell>
          <cell r="AK150" t="str">
            <v>016/2009-S.T.</v>
          </cell>
        </row>
        <row r="151">
          <cell r="M151" t="str">
            <v>Cleaning services</v>
          </cell>
          <cell r="AE151" t="str">
            <v>Outdoor Catering Service</v>
          </cell>
          <cell r="AK151" t="str">
            <v>016/2011-S.T.</v>
          </cell>
        </row>
        <row r="152">
          <cell r="M152" t="str">
            <v>Cleaning services</v>
          </cell>
          <cell r="AE152" t="str">
            <v>Outdoor Catering Service</v>
          </cell>
          <cell r="AK152" t="str">
            <v>017/2002-S.T.</v>
          </cell>
        </row>
        <row r="153">
          <cell r="M153" t="str">
            <v>Cleaning services</v>
          </cell>
          <cell r="AE153" t="str">
            <v>Outdoor Catering Service</v>
          </cell>
          <cell r="AK153" t="str">
            <v>017/2004-S.T.</v>
          </cell>
        </row>
        <row r="154">
          <cell r="M154" t="str">
            <v>Clearing and forwarding agent services</v>
          </cell>
          <cell r="AE154" t="str">
            <v>Outdoor Catering Service</v>
          </cell>
          <cell r="AK154" t="str">
            <v>017/2005-S.T.</v>
          </cell>
        </row>
        <row r="155">
          <cell r="M155" t="str">
            <v>Clearing and forwarding agent services</v>
          </cell>
          <cell r="AE155" t="str">
            <v>Packaging service</v>
          </cell>
          <cell r="AK155" t="str">
            <v>017/2008-S.T.</v>
          </cell>
        </row>
        <row r="156">
          <cell r="M156" t="str">
            <v>Clearing and forwarding agent services</v>
          </cell>
          <cell r="AE156" t="str">
            <v>Packaging service</v>
          </cell>
          <cell r="AK156" t="str">
            <v>017/2008-S.T.</v>
          </cell>
        </row>
        <row r="157">
          <cell r="M157" t="str">
            <v>Clearing and forwarding agent services</v>
          </cell>
          <cell r="AE157" t="str">
            <v>Pandal or shamiana service</v>
          </cell>
          <cell r="AK157" t="str">
            <v>017/2008-S.T.</v>
          </cell>
        </row>
        <row r="158">
          <cell r="M158" t="str">
            <v>Clearing and forwarding agent services</v>
          </cell>
          <cell r="AE158" t="str">
            <v>Pandal or shamiana service</v>
          </cell>
          <cell r="AK158" t="str">
            <v xml:space="preserve">017/2009-S.T. </v>
          </cell>
        </row>
        <row r="159">
          <cell r="M159" t="str">
            <v>Clearing and forwarding agent services</v>
          </cell>
          <cell r="AE159" t="str">
            <v>Pandal or shamiana service</v>
          </cell>
          <cell r="AK159" t="str">
            <v xml:space="preserve">017/2009-S.T. </v>
          </cell>
        </row>
        <row r="160">
          <cell r="M160" t="str">
            <v>Clearing and forwarding agent services</v>
          </cell>
          <cell r="AE160" t="str">
            <v>Permitting commercial use or exploitation of events Service</v>
          </cell>
          <cell r="AK160" t="str">
            <v xml:space="preserve">017/2009-S.T. </v>
          </cell>
        </row>
        <row r="161">
          <cell r="M161" t="str">
            <v>Clearing and forwarding agent services</v>
          </cell>
          <cell r="AE161" t="str">
            <v>Permitting commercial use or exploitation of events Service</v>
          </cell>
          <cell r="AK161" t="str">
            <v xml:space="preserve">017/2009-S.T. </v>
          </cell>
        </row>
        <row r="162">
          <cell r="M162" t="str">
            <v>Club or association service</v>
          </cell>
          <cell r="AE162" t="str">
            <v>Photography service</v>
          </cell>
          <cell r="AK162" t="str">
            <v xml:space="preserve">017/2009-S.T. </v>
          </cell>
        </row>
        <row r="163">
          <cell r="M163" t="str">
            <v>Club or association service</v>
          </cell>
          <cell r="AE163" t="str">
            <v>Photography service</v>
          </cell>
          <cell r="AK163" t="str">
            <v xml:space="preserve">017/2009-S.T. </v>
          </cell>
        </row>
        <row r="164">
          <cell r="M164" t="str">
            <v>Club or association service</v>
          </cell>
          <cell r="AE164" t="str">
            <v>Port Service (minor ports)</v>
          </cell>
          <cell r="AK164" t="str">
            <v xml:space="preserve">017/2009-S.T. </v>
          </cell>
        </row>
        <row r="165">
          <cell r="M165" t="str">
            <v>Club or association service</v>
          </cell>
          <cell r="AE165" t="str">
            <v>Port Service (minor ports)</v>
          </cell>
          <cell r="AK165" t="str">
            <v xml:space="preserve">017/2009-S.T. </v>
          </cell>
        </row>
        <row r="166">
          <cell r="M166" t="str">
            <v>Club or association service</v>
          </cell>
          <cell r="AE166" t="str">
            <v>Port service (major ports)</v>
          </cell>
          <cell r="AK166" t="str">
            <v xml:space="preserve">017/2009-S.T. </v>
          </cell>
        </row>
        <row r="167">
          <cell r="M167" t="str">
            <v>Club or association service</v>
          </cell>
          <cell r="AE167" t="str">
            <v>Port service (major ports)</v>
          </cell>
          <cell r="AK167" t="str">
            <v xml:space="preserve">017/2009-S.T. </v>
          </cell>
        </row>
        <row r="168">
          <cell r="M168" t="str">
            <v>Club or association service</v>
          </cell>
          <cell r="AE168" t="str">
            <v>Primary Education Cess</v>
          </cell>
          <cell r="AK168" t="str">
            <v xml:space="preserve">017/2009-S.T. </v>
          </cell>
        </row>
        <row r="169">
          <cell r="M169" t="str">
            <v>Club or association service</v>
          </cell>
          <cell r="AE169" t="str">
            <v>Primary Education Cess</v>
          </cell>
          <cell r="AK169" t="str">
            <v xml:space="preserve">017/2009-S.T. </v>
          </cell>
        </row>
        <row r="170">
          <cell r="M170" t="str">
            <v>Commercial training or coaching</v>
          </cell>
          <cell r="AE170" t="str">
            <v>Programme Producer Service</v>
          </cell>
          <cell r="AK170" t="str">
            <v xml:space="preserve">017/2009-S.T. </v>
          </cell>
        </row>
        <row r="171">
          <cell r="M171" t="str">
            <v>Commercial training or coaching</v>
          </cell>
          <cell r="AE171" t="str">
            <v>Programme Producer Service</v>
          </cell>
          <cell r="AK171" t="str">
            <v xml:space="preserve">017/2009-S.T. </v>
          </cell>
        </row>
        <row r="172">
          <cell r="M172" t="str">
            <v>Commercial training or coaching</v>
          </cell>
          <cell r="AE172" t="str">
            <v>Promotion or marketing of brand of goods/services/events Service</v>
          </cell>
          <cell r="AK172" t="str">
            <v xml:space="preserve">017/2009-S.T. </v>
          </cell>
        </row>
        <row r="173">
          <cell r="M173" t="str">
            <v>Commercial training or coaching</v>
          </cell>
          <cell r="AE173" t="str">
            <v>Promotion or marketing of brand of goods/services/events Service</v>
          </cell>
          <cell r="AK173" t="str">
            <v xml:space="preserve">017/2009-S.T. </v>
          </cell>
        </row>
        <row r="174">
          <cell r="M174" t="str">
            <v>Commercial training or coaching</v>
          </cell>
          <cell r="AE174" t="str">
            <v>Promotion, marketing , organizing or assisting in organizing games of chance including lottery, etc.</v>
          </cell>
          <cell r="AK174" t="str">
            <v>017/2010-S.T.</v>
          </cell>
        </row>
        <row r="175">
          <cell r="M175" t="str">
            <v>Commercial training or coaching</v>
          </cell>
          <cell r="AE175" t="str">
            <v>Promotion, marketing , organizing or assisting in organizing games of chance including lottery, etc.</v>
          </cell>
          <cell r="AK175" t="str">
            <v>017/2011-S.T.</v>
          </cell>
        </row>
        <row r="176">
          <cell r="M176" t="str">
            <v>Commercial training or coaching</v>
          </cell>
          <cell r="AE176" t="str">
            <v>Public relation management service</v>
          </cell>
          <cell r="AK176" t="str">
            <v>018/2002-S.T.</v>
          </cell>
        </row>
        <row r="177">
          <cell r="M177" t="str">
            <v>Commercial training or coaching</v>
          </cell>
          <cell r="AE177" t="str">
            <v>Public relation management service</v>
          </cell>
          <cell r="AK177" t="str">
            <v>018/2003-S.T.</v>
          </cell>
        </row>
        <row r="178">
          <cell r="M178" t="str">
            <v>Company secretary service</v>
          </cell>
          <cell r="AE178" t="str">
            <v>Rail travel agents service</v>
          </cell>
          <cell r="AK178" t="str">
            <v>018/2005-S.T.</v>
          </cell>
        </row>
        <row r="179">
          <cell r="M179" t="str">
            <v>Company secretary service</v>
          </cell>
          <cell r="AE179" t="str">
            <v>Rail travel agents service</v>
          </cell>
          <cell r="AK179" t="str">
            <v xml:space="preserve">018/2009-S.T. </v>
          </cell>
        </row>
        <row r="180">
          <cell r="M180" t="str">
            <v>Company secretary service</v>
          </cell>
          <cell r="AE180" t="str">
            <v>Real estate agent service</v>
          </cell>
          <cell r="AK180" t="str">
            <v xml:space="preserve">018/2009-S.T. </v>
          </cell>
        </row>
        <row r="181">
          <cell r="M181" t="str">
            <v>Company secretary service</v>
          </cell>
          <cell r="AE181" t="str">
            <v>Real estate agent service</v>
          </cell>
          <cell r="AK181" t="str">
            <v>019/2003-S.T.</v>
          </cell>
        </row>
        <row r="182">
          <cell r="M182" t="str">
            <v>Company secretary service</v>
          </cell>
          <cell r="AE182" t="str">
            <v>Recognized Stock Exchange Service in relation to transaction in Securities</v>
          </cell>
          <cell r="AK182" t="str">
            <v>019/2004-S.T.</v>
          </cell>
        </row>
        <row r="183">
          <cell r="M183" t="str">
            <v>Company secretary service</v>
          </cell>
          <cell r="AE183" t="str">
            <v>Recognized Stock Exchange Service in relation to transaction in Securities</v>
          </cell>
          <cell r="AK183" t="str">
            <v>019/2005-S.T.</v>
          </cell>
        </row>
        <row r="184">
          <cell r="M184" t="str">
            <v>Company secretary service</v>
          </cell>
          <cell r="AE184" t="str">
            <v>Recovery Agent Service</v>
          </cell>
          <cell r="AK184" t="str">
            <v>019/2005-S.T.</v>
          </cell>
        </row>
        <row r="185">
          <cell r="M185" t="str">
            <v>Company secretary service</v>
          </cell>
          <cell r="AE185" t="str">
            <v>Recovery Agent Service</v>
          </cell>
          <cell r="AK185" t="str">
            <v>019/2005-S.T.</v>
          </cell>
        </row>
        <row r="186">
          <cell r="M186" t="str">
            <v>Construction of residential complex service</v>
          </cell>
          <cell r="AE186" t="str">
            <v>Registrar to an Issue Service</v>
          </cell>
          <cell r="AK186" t="str">
            <v>019/2005-S.T.</v>
          </cell>
        </row>
        <row r="187">
          <cell r="M187" t="str">
            <v>Construction of residential complex service</v>
          </cell>
          <cell r="AE187" t="str">
            <v>Registrar to an Issue Service</v>
          </cell>
          <cell r="AK187" t="str">
            <v>019/2005-S.T.</v>
          </cell>
        </row>
        <row r="188">
          <cell r="M188" t="str">
            <v>Construction of residential complex service</v>
          </cell>
          <cell r="AE188" t="str">
            <v>Rent-a-cab scheme operator Service</v>
          </cell>
          <cell r="AK188" t="str">
            <v>019/2006-S.T.</v>
          </cell>
        </row>
        <row r="189">
          <cell r="M189" t="str">
            <v>Construction of residential complex service</v>
          </cell>
          <cell r="AE189" t="str">
            <v>Rent-a-cab scheme operator Service</v>
          </cell>
          <cell r="AK189" t="str">
            <v>019/2006-S.T.</v>
          </cell>
        </row>
        <row r="190">
          <cell r="M190" t="str">
            <v>Construction of residential complex service</v>
          </cell>
          <cell r="AE190" t="str">
            <v>Rent-a-cab scheme operator Service</v>
          </cell>
          <cell r="AK190" t="str">
            <v>019/2006-S.T.</v>
          </cell>
        </row>
        <row r="191">
          <cell r="M191" t="str">
            <v>Construction of residential complex service</v>
          </cell>
          <cell r="AE191" t="str">
            <v>Renting of immovable property Service</v>
          </cell>
          <cell r="AK191" t="str">
            <v>019/2006-S.T.</v>
          </cell>
        </row>
        <row r="192">
          <cell r="M192" t="str">
            <v>Construction of residential complex service</v>
          </cell>
          <cell r="AE192" t="str">
            <v>Renting of immovable property Service</v>
          </cell>
          <cell r="AK192" t="str">
            <v>019/2006-S.T.</v>
          </cell>
        </row>
        <row r="193">
          <cell r="M193" t="str">
            <v>Construction of residential complex service</v>
          </cell>
          <cell r="AE193" t="str">
            <v>Renting of immovable property Service</v>
          </cell>
          <cell r="AK193" t="str">
            <v>019/2009-S.T.</v>
          </cell>
        </row>
        <row r="194">
          <cell r="M194" t="str">
            <v>Construction of residential complex service</v>
          </cell>
          <cell r="AE194" t="str">
            <v>Renting of immovable property Service</v>
          </cell>
          <cell r="AK194" t="str">
            <v>020/2003-S.T.</v>
          </cell>
        </row>
        <row r="195">
          <cell r="M195" t="str">
            <v>Construction services other than residential complex, including commercial/industrial buildings or civil structures</v>
          </cell>
          <cell r="AE195" t="str">
            <v>Repair, reconditioning, restoration, or decoration or any other similar services, of any motor vehicle</v>
          </cell>
          <cell r="AK195" t="str">
            <v>020/2004-S.T.</v>
          </cell>
        </row>
        <row r="196">
          <cell r="M196" t="str">
            <v>Construction services other than residential complex, including commercial/industrial buildings or civil structures</v>
          </cell>
          <cell r="AE196" t="str">
            <v>Repair, reconditioning, restoration, or decoration or any other similar services, of any motor vehicle</v>
          </cell>
          <cell r="AK196" t="str">
            <v>020/2006-S.T.</v>
          </cell>
        </row>
        <row r="197">
          <cell r="M197" t="str">
            <v>Construction services other than residential complex, including commercial/industrial buildings or civil structures</v>
          </cell>
          <cell r="AE197" t="str">
            <v>Restaurant service</v>
          </cell>
          <cell r="AK197" t="str">
            <v>020/2009-S.T.</v>
          </cell>
        </row>
        <row r="198">
          <cell r="M198" t="str">
            <v>Construction services other than residential complex, including commercial/industrial buildings or civil structures</v>
          </cell>
          <cell r="AE198" t="str">
            <v>Restaurant service</v>
          </cell>
          <cell r="AK198" t="str">
            <v>021/1997-S.T.</v>
          </cell>
        </row>
        <row r="199">
          <cell r="M199" t="str">
            <v>Construction services other than residential complex, including commercial/industrial buildings or civil structures</v>
          </cell>
          <cell r="AE199" t="str">
            <v>Restaurant service</v>
          </cell>
          <cell r="AK199" t="str">
            <v>021/2003-S.T.</v>
          </cell>
        </row>
        <row r="200">
          <cell r="M200" t="str">
            <v>Construction services other than residential complex, including commercial/industrial buildings or civil structures</v>
          </cell>
          <cell r="AE200" t="str">
            <v>Restaurant service</v>
          </cell>
          <cell r="AK200" t="str">
            <v>021/2004-S.T.</v>
          </cell>
        </row>
        <row r="201">
          <cell r="M201" t="str">
            <v>Construction services other than residential complex, including commercial/industrial buildings or civil structures</v>
          </cell>
          <cell r="AE201" t="str">
            <v>Scientific and technical consultancy services</v>
          </cell>
          <cell r="AK201" t="str">
            <v>021/2005-S.T.</v>
          </cell>
        </row>
        <row r="202">
          <cell r="M202" t="str">
            <v>Construction services other than residential complex, including commercial/industrial buildings or civil structures</v>
          </cell>
          <cell r="AE202" t="str">
            <v>Scientific and technical consultancy services</v>
          </cell>
          <cell r="AK202" t="str">
            <v>021/2006-S.T.</v>
          </cell>
        </row>
        <row r="203">
          <cell r="M203" t="str">
            <v>Construction services other than residential complex, including commercial/industrial buildings or civil structures</v>
          </cell>
          <cell r="AE203" t="str">
            <v>Secondary and Higher Education Cess</v>
          </cell>
          <cell r="AK203" t="str">
            <v>022/1997-S.T.</v>
          </cell>
        </row>
        <row r="204">
          <cell r="M204" t="str">
            <v>Consulting engineer services</v>
          </cell>
          <cell r="AE204" t="str">
            <v>Secondary and Higher Education Cess</v>
          </cell>
          <cell r="AK204" t="str">
            <v>022/2004-S.T.</v>
          </cell>
        </row>
        <row r="205">
          <cell r="M205" t="str">
            <v>Consulting engineer services</v>
          </cell>
          <cell r="AE205" t="str">
            <v>Security/ detective agency service</v>
          </cell>
          <cell r="AK205" t="str">
            <v>022/2005-S.T.</v>
          </cell>
        </row>
        <row r="206">
          <cell r="M206" t="str">
            <v>Consulting engineer services</v>
          </cell>
          <cell r="AE206" t="str">
            <v>Security/ detective agency service</v>
          </cell>
          <cell r="AK206" t="str">
            <v>022/2006-S.T.</v>
          </cell>
        </row>
        <row r="207">
          <cell r="M207" t="str">
            <v>Consulting engineer services</v>
          </cell>
          <cell r="AE207" t="str">
            <v>Selling of space or time slots for advertisements</v>
          </cell>
          <cell r="AK207" t="str">
            <v>022/2008-S.T.</v>
          </cell>
        </row>
        <row r="208">
          <cell r="M208" t="str">
            <v>Consulting engineer services</v>
          </cell>
          <cell r="AE208" t="str">
            <v>Selling of space or time slots for advertisements</v>
          </cell>
          <cell r="AK208" t="str">
            <v>022/2008-S.T.</v>
          </cell>
        </row>
        <row r="209">
          <cell r="M209" t="str">
            <v>Consulting engineer services</v>
          </cell>
          <cell r="AE209" t="str">
            <v>Services provided by a processing and clearinghouse in relation to securities, goods and forward contracts</v>
          </cell>
          <cell r="AK209" t="str">
            <v>022/2008-S.T.</v>
          </cell>
        </row>
        <row r="210">
          <cell r="M210" t="str">
            <v>Consulting engineer services</v>
          </cell>
          <cell r="AE210" t="str">
            <v>Services provided by a processing and clearinghouse in relation to securities, goods and forward contracts</v>
          </cell>
          <cell r="AK210" t="str">
            <v>023/2006-ST</v>
          </cell>
        </row>
        <row r="211">
          <cell r="M211" t="str">
            <v>Consulting engineer services</v>
          </cell>
          <cell r="AE211" t="str">
            <v>Services provided by an insurer of life insurance under Unit Linked Insurance Plan(ULIP)</v>
          </cell>
          <cell r="AK211" t="str">
            <v>023/2008-S.T.</v>
          </cell>
        </row>
        <row r="212">
          <cell r="M212" t="str">
            <v>Convention service</v>
          </cell>
          <cell r="AE212" t="str">
            <v>Services provided by an insurer of life insurance under Unit Linked Insurance Plan(ULIP)</v>
          </cell>
          <cell r="AK212" t="str">
            <v>023/2010-S.T.</v>
          </cell>
        </row>
        <row r="213">
          <cell r="M213" t="str">
            <v>Convention service</v>
          </cell>
          <cell r="AE213" t="str">
            <v>Services provided by recognised/registered associations in relation to clearance or settlement of transactions in goods or forward contracts</v>
          </cell>
          <cell r="AK213" t="str">
            <v>024/2004-S.T.</v>
          </cell>
        </row>
        <row r="214">
          <cell r="M214" t="str">
            <v>Convention service</v>
          </cell>
          <cell r="AE214" t="str">
            <v>Services provided by recognised/registered associations in relation to clearance or settlement of transactions in goods or forward contracts</v>
          </cell>
          <cell r="AK214" t="str">
            <v>024/2007-S.T.</v>
          </cell>
        </row>
        <row r="215">
          <cell r="M215" t="str">
            <v>Convention service</v>
          </cell>
          <cell r="AE215" t="str">
            <v>Services provided by recognised/registered associations in relation to forward contracts</v>
          </cell>
          <cell r="AK215" t="str">
            <v>024/2008-S.T.</v>
          </cell>
        </row>
        <row r="216">
          <cell r="M216" t="str">
            <v>Convention service</v>
          </cell>
          <cell r="AE216" t="str">
            <v>Services provided by recognised/registered associations in relation to forward contracts</v>
          </cell>
          <cell r="AK216" t="str">
            <v>024/2008-S.T.</v>
          </cell>
        </row>
        <row r="217">
          <cell r="M217" t="str">
            <v>Convention service</v>
          </cell>
          <cell r="AE217" t="str">
            <v>Share Transfer Agent Service</v>
          </cell>
          <cell r="AK217" t="str">
            <v>024/2008-S.T.</v>
          </cell>
        </row>
        <row r="218">
          <cell r="M218" t="str">
            <v>Convention service</v>
          </cell>
          <cell r="AE218" t="str">
            <v>Share Transfer Agent Service</v>
          </cell>
          <cell r="AK218" t="str">
            <v>024/2009-S.T.</v>
          </cell>
        </row>
        <row r="219">
          <cell r="M219" t="str">
            <v>Convention service</v>
          </cell>
          <cell r="AE219" t="str">
            <v>Ship management service</v>
          </cell>
          <cell r="AK219" t="str">
            <v>024/2012-S.T.</v>
          </cell>
        </row>
        <row r="220">
          <cell r="M220" t="str">
            <v>Copyright service  transfer temporarily/ permit use or enjoyment</v>
          </cell>
          <cell r="AE220" t="str">
            <v>Ship management service</v>
          </cell>
          <cell r="AK220" t="str">
            <v>025/1997-S.T.</v>
          </cell>
        </row>
        <row r="221">
          <cell r="M221" t="str">
            <v>Copyright service  transfer temporarily/ permit use or enjoyment</v>
          </cell>
          <cell r="AE221" t="str">
            <v>Site formation and clearance, excavation, earth moving and demolition services</v>
          </cell>
          <cell r="AK221" t="str">
            <v>025/2005-S.T.</v>
          </cell>
        </row>
        <row r="222">
          <cell r="M222" t="str">
            <v>Copyright service  transfer temporarily/ permit use or enjoyment</v>
          </cell>
          <cell r="AE222" t="str">
            <v>Site formation and clearance, excavation, earth moving and demolition services</v>
          </cell>
          <cell r="AK222" t="str">
            <v>025/2006-S.T.</v>
          </cell>
        </row>
        <row r="223">
          <cell r="M223" t="str">
            <v>Copyright service  transfer temporarily/ permit use or enjoyment</v>
          </cell>
          <cell r="AE223" t="str">
            <v>Sound recording studio or agency services</v>
          </cell>
          <cell r="AK223" t="str">
            <v>025/2007-S.T.</v>
          </cell>
        </row>
        <row r="224">
          <cell r="M224" t="str">
            <v>Copyright service  transfer temporarily/ permit use or enjoyment</v>
          </cell>
          <cell r="AE224" t="str">
            <v>Sound recording studio or agency services</v>
          </cell>
          <cell r="AK224" t="str">
            <v>025/2010-S.T.</v>
          </cell>
        </row>
        <row r="225">
          <cell r="M225" t="str">
            <v>Copyright service  transfer temporarily/ permit use or enjoyment</v>
          </cell>
          <cell r="AE225" t="str">
            <v>Special services provided by builders</v>
          </cell>
          <cell r="AK225" t="str">
            <v>025/2012-S.T.</v>
          </cell>
        </row>
        <row r="226">
          <cell r="M226" t="str">
            <v>Copyright service  transfer temporarily/ permit use or enjoyment</v>
          </cell>
          <cell r="AE226" t="str">
            <v>Special services provided by builders</v>
          </cell>
          <cell r="AK226" t="str">
            <v>025/2012-S.T.</v>
          </cell>
        </row>
        <row r="227">
          <cell r="M227" t="str">
            <v>Copyright service  transfer temporarily/ permit use or enjoyment</v>
          </cell>
          <cell r="AE227" t="str">
            <v>Sponsorship service provided to body-corporate or firm including sports sponsorships</v>
          </cell>
          <cell r="AK227" t="str">
            <v>025/2012-S.T.</v>
          </cell>
        </row>
        <row r="228">
          <cell r="M228" t="str">
            <v>Copyright service  transfer temporarily/ permit use or enjoyment</v>
          </cell>
          <cell r="AE228" t="str">
            <v>Sponsorship service provided to body-corporate or firm including sports sponsorships</v>
          </cell>
          <cell r="AK228" t="str">
            <v>025/2012-S.T.</v>
          </cell>
        </row>
        <row r="229">
          <cell r="M229" t="str">
            <v>Cosmetic and plastic surgery service</v>
          </cell>
          <cell r="AE229" t="str">
            <v>Steamer Agent service</v>
          </cell>
          <cell r="AK229" t="str">
            <v>025/2012-S.T.</v>
          </cell>
        </row>
        <row r="230">
          <cell r="M230" t="str">
            <v>Cosmetic and plastic surgery service</v>
          </cell>
          <cell r="AE230" t="str">
            <v>Steamer Agent service</v>
          </cell>
          <cell r="AK230" t="str">
            <v>025/2012-S.T.</v>
          </cell>
        </row>
        <row r="231">
          <cell r="M231" t="str">
            <v>Cosmetic and plastic surgery service</v>
          </cell>
          <cell r="AE231" t="str">
            <v>Stockbroker service</v>
          </cell>
          <cell r="AK231" t="str">
            <v>025/2012-S.T.</v>
          </cell>
        </row>
        <row r="232">
          <cell r="M232" t="str">
            <v>Cosmetic and plastic surgery service</v>
          </cell>
          <cell r="AE232" t="str">
            <v>Stockbroker service</v>
          </cell>
          <cell r="AK232" t="str">
            <v>025/2012-S.T.</v>
          </cell>
        </row>
        <row r="233">
          <cell r="M233" t="str">
            <v>Cosmetic and plastic surgery service</v>
          </cell>
          <cell r="AE233" t="str">
            <v>Storage and warehousing services</v>
          </cell>
          <cell r="AK233" t="str">
            <v>025/2012-S.T.</v>
          </cell>
        </row>
        <row r="234">
          <cell r="M234" t="str">
            <v>Cosmetic and plastic surgery service</v>
          </cell>
          <cell r="AE234" t="str">
            <v>Storage and warehousing services</v>
          </cell>
          <cell r="AK234" t="str">
            <v>025/2012-S.T.</v>
          </cell>
        </row>
        <row r="235">
          <cell r="M235" t="str">
            <v>Cosmetic and plastic surgery service</v>
          </cell>
          <cell r="AE235" t="str">
            <v>Supply of Tangible Goods Service</v>
          </cell>
          <cell r="AK235" t="str">
            <v>025/2012-S.T.</v>
          </cell>
        </row>
        <row r="236">
          <cell r="M236" t="str">
            <v>Cosmetic and plastic surgery service</v>
          </cell>
          <cell r="AE236" t="str">
            <v>Supply of Tangible Goods Service</v>
          </cell>
          <cell r="AK236" t="str">
            <v>025/2012-S.T.</v>
          </cell>
        </row>
        <row r="237">
          <cell r="M237" t="str">
            <v>Cost accountant service</v>
          </cell>
          <cell r="AE237" t="str">
            <v>Survey and exploration of mineral</v>
          </cell>
          <cell r="AK237" t="str">
            <v>025/2012-S.T.</v>
          </cell>
        </row>
        <row r="238">
          <cell r="M238" t="str">
            <v>Cost accountant service</v>
          </cell>
          <cell r="AE238" t="str">
            <v>Survey and exploration of mineral</v>
          </cell>
          <cell r="AK238" t="str">
            <v>025/2012-S.T.</v>
          </cell>
        </row>
        <row r="239">
          <cell r="M239" t="str">
            <v>Cost accountant service</v>
          </cell>
          <cell r="AE239" t="str">
            <v>Survey and map making service</v>
          </cell>
          <cell r="AK239" t="str">
            <v>025/2012-S.T.</v>
          </cell>
        </row>
        <row r="240">
          <cell r="M240" t="str">
            <v>Cost accountant service</v>
          </cell>
          <cell r="AE240" t="str">
            <v>Survey and map making service</v>
          </cell>
          <cell r="AK240" t="str">
            <v>025/2012-S.T.</v>
          </cell>
        </row>
        <row r="241">
          <cell r="M241" t="str">
            <v>Cost accountant service</v>
          </cell>
          <cell r="AE241" t="str">
            <v>Technical inspection and certification agency service</v>
          </cell>
          <cell r="AK241" t="str">
            <v>025/2012-S.T.</v>
          </cell>
        </row>
        <row r="242">
          <cell r="M242" t="str">
            <v>Cost accountant service</v>
          </cell>
          <cell r="AE242" t="str">
            <v>Technical inspection and certification agency service</v>
          </cell>
          <cell r="AK242" t="str">
            <v>025/2012-S.T.</v>
          </cell>
        </row>
        <row r="243">
          <cell r="M243" t="str">
            <v>Cost accountant service</v>
          </cell>
          <cell r="AE243" t="str">
            <v>Technical testing and analysis service</v>
          </cell>
          <cell r="AK243" t="str">
            <v>025/2012-S.T.</v>
          </cell>
        </row>
        <row r="244">
          <cell r="M244" t="str">
            <v>Cost accountant service</v>
          </cell>
          <cell r="AE244" t="str">
            <v>Technical testing and analysis service</v>
          </cell>
          <cell r="AK244" t="str">
            <v>025/2012-S.T.</v>
          </cell>
        </row>
        <row r="245">
          <cell r="M245" t="str">
            <v>Courier agency service</v>
          </cell>
          <cell r="AE245" t="str">
            <v>Telecommunication Service by Telegraph Authority</v>
          </cell>
          <cell r="AK245" t="str">
            <v>025/2012-S.T.</v>
          </cell>
        </row>
        <row r="246">
          <cell r="M246" t="str">
            <v>Courier agency service</v>
          </cell>
          <cell r="AE246" t="str">
            <v>Telecommunication Service by Telegraph Authority</v>
          </cell>
          <cell r="AK246" t="str">
            <v>025/2012-S.T.</v>
          </cell>
        </row>
        <row r="247">
          <cell r="M247" t="str">
            <v>Courier agency service</v>
          </cell>
          <cell r="AE247" t="str">
            <v>Telegraph authority  facsimile service</v>
          </cell>
          <cell r="AK247" t="str">
            <v>025/2012-S.T.</v>
          </cell>
        </row>
        <row r="248">
          <cell r="M248" t="str">
            <v>Courier agency service</v>
          </cell>
          <cell r="AE248" t="str">
            <v>Telegraph authority  facsimile service</v>
          </cell>
          <cell r="AK248" t="str">
            <v>025/2012-S.T.</v>
          </cell>
        </row>
        <row r="249">
          <cell r="M249" t="str">
            <v>Courier agency service</v>
          </cell>
          <cell r="AE249" t="str">
            <v>Telegraph authority  leased circuit</v>
          </cell>
          <cell r="AK249" t="str">
            <v>025/2012-S.T.</v>
          </cell>
        </row>
        <row r="250">
          <cell r="M250" t="str">
            <v>Courier agency service</v>
          </cell>
          <cell r="AE250" t="str">
            <v>Telegraph authority  leased circuit</v>
          </cell>
          <cell r="AK250" t="str">
            <v>025/2012-S.T.</v>
          </cell>
        </row>
        <row r="251">
          <cell r="M251" t="str">
            <v>Courier agency service</v>
          </cell>
          <cell r="AE251" t="str">
            <v>Telegraph authority  telegraph service</v>
          </cell>
          <cell r="AK251" t="str">
            <v>025/2012-S.T.</v>
          </cell>
        </row>
        <row r="252">
          <cell r="M252" t="str">
            <v>Courier agency service</v>
          </cell>
          <cell r="AE252" t="str">
            <v>Telegraph authority  telegraph service</v>
          </cell>
          <cell r="AK252" t="str">
            <v>025/2012-S.T.</v>
          </cell>
        </row>
        <row r="253">
          <cell r="M253" t="str">
            <v>Credit card, debit card, charge card or other payment card related services</v>
          </cell>
          <cell r="AE253" t="str">
            <v>Telegraph authority  telex service</v>
          </cell>
          <cell r="AK253" t="str">
            <v>025/2012-S.T.</v>
          </cell>
        </row>
        <row r="254">
          <cell r="M254" t="str">
            <v>Credit card, debit card, charge card or other payment card related services</v>
          </cell>
          <cell r="AE254" t="str">
            <v>Telegraph authority  telex service</v>
          </cell>
          <cell r="AK254" t="str">
            <v>025/2012-S.T.</v>
          </cell>
        </row>
        <row r="255">
          <cell r="M255" t="str">
            <v>Credit card, debit card, charge card or other payment card related services</v>
          </cell>
          <cell r="AE255" t="str">
            <v>Telegraph authority-pager</v>
          </cell>
          <cell r="AK255" t="str">
            <v>025/2012-S.T.</v>
          </cell>
        </row>
        <row r="256">
          <cell r="M256" t="str">
            <v>Credit card, debit card, charge card or other payment card related services</v>
          </cell>
          <cell r="AE256" t="str">
            <v>Telegraph authority-pager</v>
          </cell>
          <cell r="AK256" t="str">
            <v>025/2012-S.T.</v>
          </cell>
        </row>
        <row r="257">
          <cell r="M257" t="str">
            <v>Credit card, debit card, charge card or other payment card related services</v>
          </cell>
          <cell r="AE257" t="str">
            <v>Telegraph authority-telephone connection</v>
          </cell>
          <cell r="AK257" t="str">
            <v>025/2012-S.T.</v>
          </cell>
        </row>
        <row r="258">
          <cell r="M258" t="str">
            <v>Credit card, debit card, charge card or other payment card related services</v>
          </cell>
          <cell r="AE258" t="str">
            <v>Telegraph authority-telephone connection</v>
          </cell>
          <cell r="AK258" t="str">
            <v>025/2012-S.T.</v>
          </cell>
        </row>
        <row r="259">
          <cell r="M259" t="str">
            <v>Credit card, debit card, charge card or other payment card related services</v>
          </cell>
          <cell r="AE259" t="str">
            <v>Tour operator services</v>
          </cell>
          <cell r="AK259" t="str">
            <v>025/2012-S.T.</v>
          </cell>
        </row>
        <row r="260">
          <cell r="M260" t="str">
            <v>Credit card, debit card, charge card or other payment card related services</v>
          </cell>
          <cell r="AE260" t="str">
            <v>Tour operator services</v>
          </cell>
          <cell r="AK260" t="str">
            <v>025/2012-S.T.</v>
          </cell>
        </row>
        <row r="261">
          <cell r="M261" t="str">
            <v>Credit rating agency service</v>
          </cell>
          <cell r="AE261" t="str">
            <v>Tour operator services</v>
          </cell>
          <cell r="AK261" t="str">
            <v>025/2012-S.T.</v>
          </cell>
        </row>
        <row r="262">
          <cell r="M262" t="str">
            <v>Credit rating agency service</v>
          </cell>
          <cell r="AE262" t="str">
            <v>Transport of goods by air</v>
          </cell>
          <cell r="AK262" t="str">
            <v>025/2012-S.T.</v>
          </cell>
        </row>
        <row r="263">
          <cell r="M263" t="str">
            <v>Credit rating agency service</v>
          </cell>
          <cell r="AE263" t="str">
            <v>Transport of goods by air</v>
          </cell>
          <cell r="AK263" t="str">
            <v>025/2012-S.T.</v>
          </cell>
        </row>
        <row r="264">
          <cell r="M264" t="str">
            <v>Credit rating agency service</v>
          </cell>
          <cell r="AE264" t="str">
            <v>Transport of goods by coastal shipping (services by way of transportation of goods by inland waterways is placed in the negative list)</v>
          </cell>
          <cell r="AK264" t="str">
            <v>025/2012-S.T.</v>
          </cell>
        </row>
        <row r="265">
          <cell r="M265" t="str">
            <v>Credit rating agency service</v>
          </cell>
          <cell r="AE265" t="str">
            <v>Transport of goods by coastal shipping (services by way of transportation of goods by inland waterways is placed in the negative list)</v>
          </cell>
          <cell r="AK265" t="str">
            <v>025/2012-S.T.</v>
          </cell>
        </row>
        <row r="266">
          <cell r="M266" t="str">
            <v>Credit rating agency service</v>
          </cell>
          <cell r="AE266" t="str">
            <v>Transport of goods by coastal shipping (services by way of transportation of goods by inland waterways is placed in the negative list)</v>
          </cell>
          <cell r="AK266" t="str">
            <v>025/2012-S.T.</v>
          </cell>
        </row>
        <row r="267">
          <cell r="M267" t="str">
            <v>Credit rating agency service</v>
          </cell>
          <cell r="AE267" t="str">
            <v>Transport of goods by rail including transport of goods in containers by rail 
(transport of passengers by rail in air-conditioned class/first class also to be paid under this description/accounting code)</v>
          </cell>
          <cell r="AK267" t="str">
            <v>025/2012-S.T.</v>
          </cell>
        </row>
        <row r="268">
          <cell r="M268" t="str">
            <v>Credit rating agency service</v>
          </cell>
          <cell r="AE268" t="str">
            <v>Transport of goods by rail including transport of goods in containers by rail 
(transport of passengers by rail in air-conditioned class/first class also to be paid under this description/accounting code)</v>
          </cell>
          <cell r="AK268" t="str">
            <v>025/2012-S.T.</v>
          </cell>
        </row>
        <row r="269">
          <cell r="M269" t="str">
            <v>Custom House Agent service</v>
          </cell>
          <cell r="AE269" t="str">
            <v>Transport of goods by rail including transport of goods in containers by rail 
(transport of passengers by rail in air-conditioned class/first class also to be paid under this description/accounting code)</v>
          </cell>
          <cell r="AK269" t="str">
            <v>025/2012-S.T.</v>
          </cell>
        </row>
        <row r="270">
          <cell r="M270" t="str">
            <v>Custom House Agent service</v>
          </cell>
          <cell r="AE270" t="str">
            <v>Transport of goods by road/goods transport agency service</v>
          </cell>
          <cell r="AK270" t="str">
            <v>025/2012-S.T.</v>
          </cell>
        </row>
        <row r="271">
          <cell r="M271" t="str">
            <v>Custom House Agent service</v>
          </cell>
          <cell r="AE271" t="str">
            <v>Transport of goods by road/goods transport agency service</v>
          </cell>
          <cell r="AK271" t="str">
            <v>025/2012-S.T.</v>
          </cell>
        </row>
        <row r="272">
          <cell r="M272" t="str">
            <v>Custom House Agent service</v>
          </cell>
          <cell r="AE272" t="str">
            <v>Transport of goods by road/goods transport agency service</v>
          </cell>
          <cell r="AK272" t="str">
            <v>025/2012-S.T.</v>
          </cell>
        </row>
        <row r="273">
          <cell r="M273" t="str">
            <v>Custom House Agent service</v>
          </cell>
          <cell r="AE273" t="str">
            <v>Transport of goods through pipeline or other conduit</v>
          </cell>
          <cell r="AK273" t="str">
            <v>025/2012-S.T.</v>
          </cell>
        </row>
        <row r="274">
          <cell r="M274" t="str">
            <v>Custom House Agent service</v>
          </cell>
          <cell r="AE274" t="str">
            <v>Transport of goods through pipeline or other conduit</v>
          </cell>
          <cell r="AK274" t="str">
            <v>025/2012-S.T.</v>
          </cell>
        </row>
        <row r="275">
          <cell r="M275" t="str">
            <v>Custom House Agent service</v>
          </cell>
          <cell r="AE275" t="str">
            <v>Transport of passengers embarking on domestic/international journey by air</v>
          </cell>
          <cell r="AK275" t="str">
            <v>025/2012-S.T.</v>
          </cell>
        </row>
        <row r="276">
          <cell r="M276" t="str">
            <v>Custom House Agent service</v>
          </cell>
          <cell r="AE276" t="str">
            <v>Transport of passengers embarking on domestic/international journey by air</v>
          </cell>
          <cell r="AK276" t="str">
            <v>025/2012-S.T.</v>
          </cell>
        </row>
        <row r="277">
          <cell r="M277" t="str">
            <v>Design service other than interior decoration and fashion designing</v>
          </cell>
          <cell r="AE277" t="str">
            <v>Transport of passengers embarking on domestic/international journey by air</v>
          </cell>
          <cell r="AK277" t="str">
            <v>025/2012-S.T.</v>
          </cell>
        </row>
        <row r="278">
          <cell r="M278" t="str">
            <v>Design service other than interior decoration and fashion designing</v>
          </cell>
          <cell r="AE278" t="str">
            <v>Transport of persons by cruise ship</v>
          </cell>
          <cell r="AK278" t="str">
            <v>025/2012-S.T.</v>
          </cell>
        </row>
        <row r="279">
          <cell r="M279" t="str">
            <v>Design service other than interior decoration and fashion designing</v>
          </cell>
          <cell r="AE279" t="str">
            <v>Transport of persons by cruise ship</v>
          </cell>
          <cell r="AK279" t="str">
            <v>025/2012-S.T.</v>
          </cell>
        </row>
        <row r="280">
          <cell r="M280" t="str">
            <v>Design service other than interior decoration and fashion designing</v>
          </cell>
          <cell r="AE280" t="str">
            <v>Travel agent for booking of passage(other than air/rail travel agents)</v>
          </cell>
          <cell r="AK280" t="str">
            <v>025/2012-S.T.</v>
          </cell>
        </row>
        <row r="281">
          <cell r="M281" t="str">
            <v>Design service other than interior decoration and fashion designing</v>
          </cell>
          <cell r="AE281" t="str">
            <v>Travel agent for booking of passage(other than air/rail travel agents)</v>
          </cell>
          <cell r="AK281" t="str">
            <v>025/2012-S.T.</v>
          </cell>
        </row>
        <row r="282">
          <cell r="M282" t="str">
            <v>Design service other than interior decoration and fashion designing</v>
          </cell>
          <cell r="AE282" t="str">
            <v>Underwriter service</v>
          </cell>
          <cell r="AK282" t="str">
            <v>025/2012-S.T.</v>
          </cell>
        </row>
        <row r="283">
          <cell r="M283" t="str">
            <v>Design service other than interior decoration and fashion designing</v>
          </cell>
          <cell r="AE283" t="str">
            <v>Underwriter service</v>
          </cell>
          <cell r="AK283" t="str">
            <v>025/2012-S.T.</v>
          </cell>
        </row>
        <row r="284">
          <cell r="M284" t="str">
            <v>Design service other than interior decoration and fashion designing</v>
          </cell>
          <cell r="AE284" t="str">
            <v>Video production agency/ video tape production service</v>
          </cell>
          <cell r="AK284" t="str">
            <v>025/2012-S.T.</v>
          </cell>
        </row>
        <row r="285">
          <cell r="M285" t="str">
            <v>Development and supply of content for use in telecom services, advertising agency, etc.</v>
          </cell>
          <cell r="AE285" t="str">
            <v>Video production agency/ video tape production service</v>
          </cell>
          <cell r="AK285" t="str">
            <v>025/2012-S.T.</v>
          </cell>
        </row>
        <row r="286">
          <cell r="M286" t="str">
            <v>Development and supply of content for use in telecom services, advertising agency, etc.</v>
          </cell>
          <cell r="AE286" t="str">
            <v>Works contract service</v>
          </cell>
          <cell r="AK286" t="str">
            <v>025/2012-S.T.</v>
          </cell>
        </row>
        <row r="287">
          <cell r="M287" t="str">
            <v>Development and supply of content for use in telecom services, advertising agency, etc.</v>
          </cell>
          <cell r="AE287" t="str">
            <v>Works contract service</v>
          </cell>
          <cell r="AK287" t="str">
            <v>025/2012-S.T.</v>
          </cell>
        </row>
        <row r="288">
          <cell r="M288" t="str">
            <v>Development and supply of content for use in telecom services, advertising agency, etc.</v>
          </cell>
          <cell r="AE288" t="str">
            <v>Works contract service</v>
          </cell>
          <cell r="AK288" t="str">
            <v>025/2012-S.T.</v>
          </cell>
        </row>
        <row r="289">
          <cell r="M289" t="str">
            <v>Development and supply of content for use in telecom services, advertising agency, etc.</v>
          </cell>
          <cell r="AE289" t="str">
            <v>Works contract service</v>
          </cell>
          <cell r="AK289" t="str">
            <v>025/2012-S.T.</v>
          </cell>
        </row>
        <row r="290">
          <cell r="M290" t="str">
            <v>Development and supply of content for use in telecom services, advertising agency, etc.</v>
          </cell>
          <cell r="AK290" t="str">
            <v>025/2012-S.T.</v>
          </cell>
        </row>
        <row r="291">
          <cell r="M291" t="str">
            <v>Development and supply of content for use in telecom services, advertising agency, etc.</v>
          </cell>
          <cell r="AK291" t="str">
            <v>025/2012-S.T.</v>
          </cell>
        </row>
        <row r="292">
          <cell r="M292" t="str">
            <v>Development and supply of content for use in telecom services, advertising agency, etc.</v>
          </cell>
          <cell r="AK292" t="str">
            <v>025/2012-S.T.</v>
          </cell>
        </row>
        <row r="293">
          <cell r="M293" t="str">
            <v>Dredging of rivers, ports harbours, backwaters, estuaries, etc.</v>
          </cell>
          <cell r="AK293" t="str">
            <v>025/2012-S.T.</v>
          </cell>
        </row>
        <row r="294">
          <cell r="M294" t="str">
            <v>Dredging of rivers, ports harbours, backwaters, estuaries, etc.</v>
          </cell>
          <cell r="AK294" t="str">
            <v>025/2012-S.T.</v>
          </cell>
        </row>
        <row r="295">
          <cell r="M295" t="str">
            <v>Dredging of rivers, ports harbours, backwaters, estuaries, etc.</v>
          </cell>
          <cell r="AK295" t="str">
            <v>025/2012-S.T.</v>
          </cell>
        </row>
        <row r="296">
          <cell r="M296" t="str">
            <v>Dredging of rivers, ports harbours, backwaters, estuaries, etc.</v>
          </cell>
          <cell r="AK296" t="str">
            <v>025/2012-S.T.</v>
          </cell>
        </row>
        <row r="297">
          <cell r="M297" t="str">
            <v>Dredging of rivers, ports harbours, backwaters, estuaries, etc.</v>
          </cell>
          <cell r="AK297" t="str">
            <v>025/2012-S.T.</v>
          </cell>
        </row>
        <row r="298">
          <cell r="M298" t="str">
            <v>Dredging of rivers, ports harbours, backwaters, estuaries, etc.</v>
          </cell>
          <cell r="AK298" t="str">
            <v>025/2012-S.T.</v>
          </cell>
        </row>
        <row r="299">
          <cell r="M299" t="str">
            <v>Dredging of rivers, ports harbours, backwaters, estuaries, etc.</v>
          </cell>
          <cell r="AK299" t="str">
            <v>025/2012-S.T.</v>
          </cell>
        </row>
        <row r="300">
          <cell r="M300" t="str">
            <v>Dredging of rivers, ports harbours, backwaters, estuaries, etc.</v>
          </cell>
          <cell r="AK300" t="str">
            <v>025/2012-S.T.</v>
          </cell>
        </row>
        <row r="301">
          <cell r="M301" t="str">
            <v>Dry cleaning service</v>
          </cell>
          <cell r="AK301" t="str">
            <v>025/2012-S.T.</v>
          </cell>
        </row>
        <row r="302">
          <cell r="M302" t="str">
            <v>Dry cleaning service</v>
          </cell>
          <cell r="AK302" t="str">
            <v>025/2012-S.T.</v>
          </cell>
        </row>
        <row r="303">
          <cell r="M303" t="str">
            <v>Dry cleaning service</v>
          </cell>
          <cell r="AK303" t="str">
            <v>025/2012-S.T.</v>
          </cell>
        </row>
        <row r="304">
          <cell r="M304" t="str">
            <v>Dry cleaning service</v>
          </cell>
          <cell r="AK304" t="str">
            <v>025/2012-S.T.</v>
          </cell>
        </row>
        <row r="305">
          <cell r="M305" t="str">
            <v>Dry cleaning service</v>
          </cell>
          <cell r="AK305" t="str">
            <v>025/2012-S.T.</v>
          </cell>
        </row>
        <row r="306">
          <cell r="M306" t="str">
            <v>Dry cleaning service</v>
          </cell>
          <cell r="AK306" t="str">
            <v>025/2012-S.T.</v>
          </cell>
        </row>
        <row r="307">
          <cell r="M307" t="str">
            <v>Dry cleaning service</v>
          </cell>
          <cell r="AK307" t="str">
            <v>025/2012-S.T.</v>
          </cell>
        </row>
        <row r="308">
          <cell r="M308" t="str">
            <v>Dry cleaning service</v>
          </cell>
          <cell r="AK308" t="str">
            <v>025/2012-S.T.</v>
          </cell>
        </row>
        <row r="309">
          <cell r="M309" t="str">
            <v>Electricity exchange service</v>
          </cell>
          <cell r="AK309" t="str">
            <v>025/2012-S.T.</v>
          </cell>
        </row>
        <row r="310">
          <cell r="M310" t="str">
            <v>Electricity exchange service</v>
          </cell>
          <cell r="AK310" t="str">
            <v>025/2012-S.T.</v>
          </cell>
        </row>
        <row r="311">
          <cell r="M311" t="str">
            <v>Electricity exchange service</v>
          </cell>
          <cell r="AK311" t="str">
            <v>025/2012-S.T.</v>
          </cell>
        </row>
        <row r="312">
          <cell r="M312" t="str">
            <v>Electricity exchange service</v>
          </cell>
          <cell r="AK312" t="str">
            <v>025/2012-S.T.</v>
          </cell>
        </row>
        <row r="313">
          <cell r="M313" t="str">
            <v>Electricity exchange service</v>
          </cell>
          <cell r="AK313" t="str">
            <v>025/2012-S.T.</v>
          </cell>
        </row>
        <row r="314">
          <cell r="M314" t="str">
            <v>Electricity exchange service</v>
          </cell>
          <cell r="AK314" t="str">
            <v>025/2012-S.T.</v>
          </cell>
        </row>
        <row r="315">
          <cell r="M315" t="str">
            <v>Electricity exchange service</v>
          </cell>
          <cell r="AK315" t="str">
            <v>025/2012-S.T.</v>
          </cell>
        </row>
        <row r="316">
          <cell r="M316" t="str">
            <v>Electricity exchange service</v>
          </cell>
          <cell r="AK316" t="str">
            <v>025/2012-S.T.</v>
          </cell>
        </row>
        <row r="317">
          <cell r="M317" t="str">
            <v>Electricity exchange service</v>
          </cell>
          <cell r="AK317" t="str">
            <v>025/2012-S.T.</v>
          </cell>
        </row>
        <row r="318">
          <cell r="M318" t="str">
            <v>Erection, commissioning and installation Service</v>
          </cell>
          <cell r="AK318" t="str">
            <v>025/2012-S.T.</v>
          </cell>
        </row>
        <row r="319">
          <cell r="M319" t="str">
            <v>Erection, commissioning and installation Service</v>
          </cell>
          <cell r="AK319" t="str">
            <v>025/2012-S.T.</v>
          </cell>
        </row>
        <row r="320">
          <cell r="M320" t="str">
            <v>Erection, commissioning and installation Service</v>
          </cell>
          <cell r="AK320" t="str">
            <v>025/2012-S.T.</v>
          </cell>
        </row>
        <row r="321">
          <cell r="M321" t="str">
            <v>Erection, commissioning and installation Service</v>
          </cell>
          <cell r="AK321" t="str">
            <v>025/2012-S.T.</v>
          </cell>
        </row>
        <row r="322">
          <cell r="M322" t="str">
            <v>Erection, commissioning and installation Service</v>
          </cell>
          <cell r="AK322" t="str">
            <v>025/2012-S.T.</v>
          </cell>
        </row>
        <row r="323">
          <cell r="M323" t="str">
            <v>Erection, commissioning and installation Service</v>
          </cell>
          <cell r="AK323" t="str">
            <v>025/2012-S.T.</v>
          </cell>
        </row>
        <row r="324">
          <cell r="M324" t="str">
            <v>Erection, commissioning and installation Service</v>
          </cell>
          <cell r="AK324" t="str">
            <v>025/2012-S.T.</v>
          </cell>
        </row>
        <row r="325">
          <cell r="M325" t="str">
            <v>Erection, commissioning and installation Service</v>
          </cell>
          <cell r="AK325" t="str">
            <v>025/2012-S.T.</v>
          </cell>
        </row>
        <row r="326">
          <cell r="M326" t="str">
            <v>Event management</v>
          </cell>
          <cell r="AK326" t="str">
            <v>025/2012-S.T.</v>
          </cell>
        </row>
        <row r="327">
          <cell r="M327" t="str">
            <v>Event management</v>
          </cell>
          <cell r="AK327" t="str">
            <v>025/2012-S.T.</v>
          </cell>
        </row>
        <row r="328">
          <cell r="M328" t="str">
            <v>Event management</v>
          </cell>
          <cell r="AK328" t="str">
            <v>025/2012-S.T.</v>
          </cell>
        </row>
        <row r="329">
          <cell r="M329" t="str">
            <v>Event management</v>
          </cell>
          <cell r="AK329" t="str">
            <v>025/2012-S.T.</v>
          </cell>
        </row>
        <row r="330">
          <cell r="M330" t="str">
            <v>Event management</v>
          </cell>
          <cell r="AK330" t="str">
            <v>025/2012-S.T.</v>
          </cell>
        </row>
        <row r="331">
          <cell r="M331" t="str">
            <v>Event management</v>
          </cell>
          <cell r="AK331" t="str">
            <v>025/2012-S.T.</v>
          </cell>
        </row>
        <row r="332">
          <cell r="M332" t="str">
            <v>Event management</v>
          </cell>
          <cell r="AK332" t="str">
            <v>026/2010-S.T.</v>
          </cell>
        </row>
        <row r="333">
          <cell r="M333" t="str">
            <v>Event management</v>
          </cell>
          <cell r="AK333" t="str">
            <v>026/2012-S.T.</v>
          </cell>
        </row>
        <row r="334">
          <cell r="M334" t="str">
            <v>Fashion design</v>
          </cell>
          <cell r="AK334" t="str">
            <v>026/2012-S.T.</v>
          </cell>
        </row>
        <row r="335">
          <cell r="M335" t="str">
            <v>Fashion design</v>
          </cell>
          <cell r="AK335" t="str">
            <v>026/2012-S.T.</v>
          </cell>
        </row>
        <row r="336">
          <cell r="M336" t="str">
            <v>Fashion design</v>
          </cell>
          <cell r="AK336" t="str">
            <v>026/2012-S.T.</v>
          </cell>
        </row>
        <row r="337">
          <cell r="M337" t="str">
            <v>Fashion design</v>
          </cell>
          <cell r="AK337" t="str">
            <v>026/2012-S.T.</v>
          </cell>
        </row>
        <row r="338">
          <cell r="M338" t="str">
            <v>Fashion design</v>
          </cell>
          <cell r="AK338" t="str">
            <v>026/2012-S.T.</v>
          </cell>
        </row>
        <row r="339">
          <cell r="M339" t="str">
            <v>Fashion design</v>
          </cell>
          <cell r="AK339" t="str">
            <v>026/2012-S.T.</v>
          </cell>
        </row>
        <row r="340">
          <cell r="M340" t="str">
            <v>Fashion design</v>
          </cell>
          <cell r="AK340" t="str">
            <v>026/2012-S.T.</v>
          </cell>
        </row>
        <row r="341">
          <cell r="M341" t="str">
            <v>Fashion design</v>
          </cell>
          <cell r="AK341" t="str">
            <v>026/2012-S.T.</v>
          </cell>
        </row>
        <row r="342">
          <cell r="M342" t="str">
            <v>Foreign exchange broker service</v>
          </cell>
          <cell r="AK342" t="str">
            <v>026/2012-S.T.</v>
          </cell>
        </row>
        <row r="343">
          <cell r="M343" t="str">
            <v>Foreign exchange broker service</v>
          </cell>
          <cell r="AK343" t="str">
            <v>026/2012-S.T.</v>
          </cell>
        </row>
        <row r="344">
          <cell r="M344" t="str">
            <v>Foreign exchange broker service</v>
          </cell>
          <cell r="AK344" t="str">
            <v>026/2012-S.T.</v>
          </cell>
        </row>
        <row r="345">
          <cell r="M345" t="str">
            <v>Foreign exchange broker service</v>
          </cell>
          <cell r="AK345" t="str">
            <v>026/2012-S.T.</v>
          </cell>
        </row>
        <row r="346">
          <cell r="M346" t="str">
            <v>Foreign exchange broker service</v>
          </cell>
          <cell r="AK346" t="str">
            <v>026/2012-S.T.</v>
          </cell>
        </row>
        <row r="347">
          <cell r="M347" t="str">
            <v>Foreign exchange broker service</v>
          </cell>
          <cell r="AK347" t="str">
            <v>026/2012-S.T.</v>
          </cell>
        </row>
        <row r="348">
          <cell r="M348" t="str">
            <v>Foreign exchange broker service</v>
          </cell>
          <cell r="AK348" t="str">
            <v>026/2012-S.T.</v>
          </cell>
        </row>
        <row r="349">
          <cell r="M349" t="str">
            <v>Franchise service</v>
          </cell>
          <cell r="AK349" t="str">
            <v>027/2008-S.T.</v>
          </cell>
        </row>
        <row r="350">
          <cell r="M350" t="str">
            <v>Franchise service</v>
          </cell>
          <cell r="AK350" t="str">
            <v>027/2010-S.T.</v>
          </cell>
        </row>
        <row r="351">
          <cell r="M351" t="str">
            <v>Franchise service</v>
          </cell>
          <cell r="AK351" t="str">
            <v>027/2011 S.T</v>
          </cell>
        </row>
        <row r="352">
          <cell r="M352" t="str">
            <v>Franchise service</v>
          </cell>
          <cell r="AK352" t="str">
            <v>027/2012-S.T.</v>
          </cell>
        </row>
        <row r="353">
          <cell r="M353" t="str">
            <v>Franchise service</v>
          </cell>
          <cell r="AK353" t="str">
            <v>028/2004-S.T.</v>
          </cell>
        </row>
        <row r="354">
          <cell r="M354" t="str">
            <v>Franchise service</v>
          </cell>
          <cell r="AK354" t="str">
            <v>028/2009-S.T.</v>
          </cell>
        </row>
        <row r="355">
          <cell r="M355" t="str">
            <v>Franchise service</v>
          </cell>
          <cell r="AK355" t="str">
            <v>028/2010-S.T.</v>
          </cell>
        </row>
        <row r="356">
          <cell r="M356" t="str">
            <v>Franchise service</v>
          </cell>
          <cell r="AK356" t="str">
            <v>029/2004-S.T.</v>
          </cell>
        </row>
        <row r="357">
          <cell r="M357" t="str">
            <v>General insurance service</v>
          </cell>
          <cell r="AK357" t="str">
            <v>029/2005-S.T.</v>
          </cell>
        </row>
        <row r="358">
          <cell r="M358" t="str">
            <v>General insurance service</v>
          </cell>
          <cell r="AK358" t="str">
            <v>029/2008-S.T.</v>
          </cell>
        </row>
        <row r="359">
          <cell r="M359" t="str">
            <v>General insurance service</v>
          </cell>
          <cell r="AK359" t="str">
            <v>029/2009-S.T.</v>
          </cell>
        </row>
        <row r="360">
          <cell r="M360" t="str">
            <v>General insurance service</v>
          </cell>
          <cell r="AK360" t="str">
            <v>029/2010-S.T.</v>
          </cell>
        </row>
        <row r="361">
          <cell r="M361" t="str">
            <v>General insurance service</v>
          </cell>
          <cell r="AK361" t="str">
            <v>029/2010-S.T.</v>
          </cell>
        </row>
        <row r="362">
          <cell r="M362" t="str">
            <v>General insurance service</v>
          </cell>
          <cell r="AK362" t="str">
            <v>029/2012-S.T.</v>
          </cell>
        </row>
        <row r="363">
          <cell r="M363" t="str">
            <v>General insurance service</v>
          </cell>
          <cell r="AK363" t="str">
            <v>030/2009-S.T.</v>
          </cell>
        </row>
        <row r="364">
          <cell r="M364" t="str">
            <v>General insurance service</v>
          </cell>
          <cell r="AK364" t="str">
            <v>030/2010-S.T.</v>
          </cell>
        </row>
        <row r="365">
          <cell r="M365" t="str">
            <v>General insurance service</v>
          </cell>
          <cell r="AK365" t="str">
            <v>030/2010-S.T.</v>
          </cell>
        </row>
        <row r="366">
          <cell r="M366" t="str">
            <v>Goods Transport Operator</v>
          </cell>
          <cell r="AK366" t="str">
            <v>030/2010-S.T.</v>
          </cell>
        </row>
        <row r="367">
          <cell r="M367" t="str">
            <v>Goods Transport Operator</v>
          </cell>
          <cell r="AK367" t="str">
            <v>030/2010-S.T.</v>
          </cell>
        </row>
        <row r="368">
          <cell r="M368" t="str">
            <v>Goods Transport Operator</v>
          </cell>
          <cell r="AK368" t="str">
            <v>030/2010-S.T.</v>
          </cell>
        </row>
        <row r="369">
          <cell r="M369" t="str">
            <v>Goods Transport Operator</v>
          </cell>
          <cell r="AK369" t="str">
            <v>030/2011-S.T.</v>
          </cell>
        </row>
        <row r="370">
          <cell r="M370" t="str">
            <v>Goods Transport Operator</v>
          </cell>
          <cell r="AK370" t="str">
            <v>030/2012-S.T.</v>
          </cell>
        </row>
        <row r="371">
          <cell r="M371" t="str">
            <v>Goods Transport Operator</v>
          </cell>
          <cell r="AK371" t="str">
            <v>030/2012-S.T.</v>
          </cell>
        </row>
        <row r="372">
          <cell r="M372" t="str">
            <v>Goods Transport Operator</v>
          </cell>
          <cell r="AK372" t="str">
            <v>030/2012-S.T.</v>
          </cell>
        </row>
        <row r="373">
          <cell r="M373" t="str">
            <v>Goods Transport Operator</v>
          </cell>
          <cell r="AK373" t="str">
            <v>030/2012-S.T.</v>
          </cell>
        </row>
        <row r="374">
          <cell r="M374" t="str">
            <v>Health club and fitness centre service</v>
          </cell>
          <cell r="AK374" t="str">
            <v>030/2012-S.T.</v>
          </cell>
        </row>
        <row r="375">
          <cell r="M375" t="str">
            <v>Health club and fitness centre service</v>
          </cell>
          <cell r="AK375" t="str">
            <v>030/2012-S.T.</v>
          </cell>
        </row>
        <row r="376">
          <cell r="M376" t="str">
            <v>Health club and fitness centre service</v>
          </cell>
          <cell r="AK376" t="str">
            <v>030/2012-S.T.</v>
          </cell>
        </row>
        <row r="377">
          <cell r="M377" t="str">
            <v>Health club and fitness centre service</v>
          </cell>
          <cell r="AK377" t="str">
            <v>030/2012-S.T.</v>
          </cell>
        </row>
        <row r="378">
          <cell r="M378" t="str">
            <v>Health club and fitness centre service</v>
          </cell>
          <cell r="AK378" t="str">
            <v>030/2012-S.T.</v>
          </cell>
        </row>
        <row r="379">
          <cell r="M379" t="str">
            <v>Health club and fitness centre service</v>
          </cell>
          <cell r="AK379" t="str">
            <v>030/2012-S.T.</v>
          </cell>
        </row>
        <row r="380">
          <cell r="M380" t="str">
            <v>Health club and fitness centre service</v>
          </cell>
          <cell r="AK380" t="str">
            <v>030/2012-S.T.</v>
          </cell>
        </row>
        <row r="381">
          <cell r="M381" t="str">
            <v>Health club and fitness centre service</v>
          </cell>
          <cell r="AK381" t="str">
            <v>030/2012-S.T.</v>
          </cell>
        </row>
        <row r="382">
          <cell r="M382" t="str">
            <v>Health services by a clinical establishment, health check-up/diagnosis , etc.</v>
          </cell>
          <cell r="AK382" t="str">
            <v>031/2006-S.T.</v>
          </cell>
        </row>
        <row r="383">
          <cell r="M383" t="str">
            <v>Health services by a clinical establishment, health check-up/diagnosis , etc.</v>
          </cell>
          <cell r="AK383" t="str">
            <v>031/2009-S.T.</v>
          </cell>
        </row>
        <row r="384">
          <cell r="M384" t="str">
            <v>Health services by a clinical establishment, health check-up/diagnosis , etc.</v>
          </cell>
          <cell r="AK384" t="str">
            <v>031/2010-S.T.</v>
          </cell>
        </row>
        <row r="385">
          <cell r="M385" t="str">
            <v>Health services by a clinical establishment, health check-up/diagnosis , etc.</v>
          </cell>
          <cell r="AK385" t="str">
            <v>031/2011-S.T.</v>
          </cell>
        </row>
        <row r="386">
          <cell r="M386" t="str">
            <v>Health services by a clinical establishment, health check-up/diagnosis , etc.</v>
          </cell>
          <cell r="AK386" t="str">
            <v>031/2012-S.T.</v>
          </cell>
        </row>
        <row r="387">
          <cell r="M387" t="str">
            <v>Health services by a clinical establishment, health check-up/diagnosis , etc.</v>
          </cell>
          <cell r="AK387" t="str">
            <v>032/2004-S.T.</v>
          </cell>
        </row>
        <row r="388">
          <cell r="M388" t="str">
            <v>Health services by a clinical establishment, health check-up/diagnosis , etc.</v>
          </cell>
          <cell r="AK388" t="str">
            <v>032/2007-S.T.</v>
          </cell>
        </row>
        <row r="389">
          <cell r="M389" t="str">
            <v>Health services by a clinical establishment, health check-up/diagnosis , etc.</v>
          </cell>
          <cell r="AK389" t="str">
            <v>032/2008-S.T.</v>
          </cell>
        </row>
        <row r="390">
          <cell r="M390" t="str">
            <v>Health services by a clinical establishment, health check-up/diagnosis , etc.</v>
          </cell>
          <cell r="AK390" t="str">
            <v>032/2009-S.T.</v>
          </cell>
        </row>
        <row r="391">
          <cell r="M391" t="str">
            <v>INPUT SERVICE DISTRIBUTOR</v>
          </cell>
          <cell r="AK391" t="str">
            <v>032/2010-S.T.</v>
          </cell>
        </row>
        <row r="392">
          <cell r="M392" t="str">
            <v>INPUT SERVICE DISTRIBUTOR</v>
          </cell>
          <cell r="AK392" t="str">
            <v>032/2012-S.T.</v>
          </cell>
        </row>
        <row r="393">
          <cell r="M393" t="str">
            <v>INPUT SERVICE DISTRIBUTOR</v>
          </cell>
          <cell r="AK393" t="str">
            <v>033/2004-S.T.</v>
          </cell>
        </row>
        <row r="394">
          <cell r="M394" t="str">
            <v>INPUT SERVICE DISTRIBUTOR</v>
          </cell>
          <cell r="AK394" t="str">
            <v>033/2007-S.T.</v>
          </cell>
        </row>
        <row r="395">
          <cell r="M395" t="str">
            <v>INPUT SERVICE DISTRIBUTOR</v>
          </cell>
          <cell r="AK395" t="str">
            <v>033/2008-S.T.</v>
          </cell>
        </row>
        <row r="396">
          <cell r="M396" t="str">
            <v>INPUT SERVICE DISTRIBUTOR</v>
          </cell>
          <cell r="AK396" t="str">
            <v>033/2009 S.T.</v>
          </cell>
        </row>
        <row r="397">
          <cell r="M397" t="str">
            <v>INPUT SERVICE DISTRIBUTOR</v>
          </cell>
          <cell r="AK397" t="str">
            <v>033/2011-S.T.</v>
          </cell>
        </row>
        <row r="398">
          <cell r="M398" t="str">
            <v>INSURANCE AUXILIARY - LIFE INSURANCE</v>
          </cell>
          <cell r="AK398" t="str">
            <v>033/2012-S.T.</v>
          </cell>
        </row>
        <row r="399">
          <cell r="M399" t="str">
            <v>INSURANCE AUXILIARY - LIFE INSURANCE</v>
          </cell>
          <cell r="AK399" t="str">
            <v>034/2004-S.T.</v>
          </cell>
        </row>
        <row r="400">
          <cell r="M400" t="str">
            <v>INSURANCE AUXILIARY - LIFE INSURANCE</v>
          </cell>
          <cell r="AK400" t="str">
            <v>034/2007-S.T.</v>
          </cell>
        </row>
        <row r="401">
          <cell r="M401" t="str">
            <v>INSURANCE AUXILIARY - LIFE INSURANCE</v>
          </cell>
          <cell r="AK401" t="str">
            <v>034/2009-S.T.</v>
          </cell>
        </row>
        <row r="402">
          <cell r="M402" t="str">
            <v>INSURANCE AUXILIARY - LIFE INSURANCE</v>
          </cell>
          <cell r="AK402" t="str">
            <v>034/2011-S.T.</v>
          </cell>
        </row>
        <row r="403">
          <cell r="M403" t="str">
            <v>INSURANCE AUXILIARY - LIFE INSURANCE</v>
          </cell>
          <cell r="AK403" t="str">
            <v>034/2011-S.T.</v>
          </cell>
        </row>
        <row r="404">
          <cell r="M404" t="str">
            <v>INSURANCE AUXILIARY - LIFE INSURANCE</v>
          </cell>
          <cell r="AK404" t="str">
            <v>035/2009-S.T.</v>
          </cell>
        </row>
        <row r="405">
          <cell r="M405" t="str">
            <v>Information technology software service</v>
          </cell>
          <cell r="AK405" t="str">
            <v>036/1997-S.T.</v>
          </cell>
        </row>
        <row r="406">
          <cell r="M406" t="str">
            <v>Information technology software service</v>
          </cell>
          <cell r="AK406" t="str">
            <v>036/2007-S.T.</v>
          </cell>
        </row>
        <row r="407">
          <cell r="M407" t="str">
            <v>Information technology software service</v>
          </cell>
          <cell r="AK407" t="str">
            <v>036/2010-S.T.</v>
          </cell>
        </row>
        <row r="408">
          <cell r="M408" t="str">
            <v>Information technology software service</v>
          </cell>
          <cell r="AK408" t="str">
            <v>037/2010-S.T.</v>
          </cell>
        </row>
        <row r="409">
          <cell r="M409" t="str">
            <v>Information technology software service</v>
          </cell>
          <cell r="AK409" t="str">
            <v>038/2007-S.T.</v>
          </cell>
        </row>
        <row r="410">
          <cell r="M410" t="str">
            <v>Information technology software service</v>
          </cell>
          <cell r="AK410" t="str">
            <v>038/2007-S.T.</v>
          </cell>
        </row>
        <row r="411">
          <cell r="M411" t="str">
            <v>Information technology software service</v>
          </cell>
          <cell r="AK411" t="str">
            <v>038/2007-S.T.</v>
          </cell>
        </row>
        <row r="412">
          <cell r="M412" t="str">
            <v>Information technology software service</v>
          </cell>
          <cell r="AK412" t="str">
            <v>038/2010-S.T.</v>
          </cell>
        </row>
        <row r="413">
          <cell r="M413" t="str">
            <v>Information technology software service</v>
          </cell>
          <cell r="AK413" t="str">
            <v>039/1997-S.T.</v>
          </cell>
        </row>
        <row r="414">
          <cell r="M414" t="str">
            <v>Insurance auxiliary service - General Insurance</v>
          </cell>
          <cell r="AK414" t="str">
            <v>039/2009-S.T.</v>
          </cell>
        </row>
        <row r="415">
          <cell r="M415" t="str">
            <v>Insurance auxiliary service - General Insurance</v>
          </cell>
          <cell r="AK415" t="str">
            <v>040/1997-S.T.</v>
          </cell>
        </row>
        <row r="416">
          <cell r="M416" t="str">
            <v>Insurance auxiliary service - General Insurance</v>
          </cell>
          <cell r="AK416" t="str">
            <v>040/2007-S.T.</v>
          </cell>
        </row>
        <row r="417">
          <cell r="M417" t="str">
            <v>Insurance auxiliary service - General Insurance</v>
          </cell>
          <cell r="AK417" t="str">
            <v>040/2007-S.T.</v>
          </cell>
        </row>
        <row r="418">
          <cell r="M418" t="str">
            <v>Insurance auxiliary service - General Insurance</v>
          </cell>
          <cell r="AK418" t="str">
            <v>040/2007-S.T.</v>
          </cell>
        </row>
        <row r="419">
          <cell r="M419" t="str">
            <v>Insurance auxiliary service - General Insurance</v>
          </cell>
          <cell r="AK419" t="str">
            <v>040/2007-S.T.</v>
          </cell>
        </row>
        <row r="420">
          <cell r="M420" t="str">
            <v>Insurance auxiliary service - General Insurance</v>
          </cell>
          <cell r="AK420" t="str">
            <v>040/2009-S.T.</v>
          </cell>
        </row>
        <row r="421">
          <cell r="M421" t="str">
            <v>Insurance auxiliary service - General Insurance</v>
          </cell>
          <cell r="AK421" t="str">
            <v>040/2010-S.T.</v>
          </cell>
        </row>
        <row r="422">
          <cell r="M422" t="str">
            <v>Intellectual Property Rights Service other than Copyright</v>
          </cell>
          <cell r="AK422" t="str">
            <v>040/2010-S.T.</v>
          </cell>
        </row>
        <row r="423">
          <cell r="M423" t="str">
            <v>Intellectual Property Rights Service other than Copyright</v>
          </cell>
          <cell r="AK423" t="str">
            <v>040/2010-S.T.</v>
          </cell>
        </row>
        <row r="424">
          <cell r="M424" t="str">
            <v>Intellectual Property Rights Service other than Copyright</v>
          </cell>
          <cell r="AK424" t="str">
            <v>040/2010-S.T.</v>
          </cell>
        </row>
        <row r="425">
          <cell r="M425" t="str">
            <v>Intellectual Property Rights Service other than Copyright</v>
          </cell>
          <cell r="AK425" t="str">
            <v>040/2010-S.T.</v>
          </cell>
        </row>
        <row r="426">
          <cell r="M426" t="str">
            <v>Intellectual Property Rights Service other than Copyright</v>
          </cell>
          <cell r="AK426" t="str">
            <v>040/2010-S.T.</v>
          </cell>
        </row>
        <row r="427">
          <cell r="M427" t="str">
            <v>Intellectual Property Rights Service other than Copyright</v>
          </cell>
          <cell r="AK427" t="str">
            <v>040/2010-S.T.</v>
          </cell>
        </row>
        <row r="428">
          <cell r="M428" t="str">
            <v>Intellectual Property Rights Service other than Copyright</v>
          </cell>
          <cell r="AK428" t="str">
            <v>040/2012-S.T.</v>
          </cell>
        </row>
        <row r="429">
          <cell r="M429" t="str">
            <v>Intellectual Property Rights Service other than Copyright</v>
          </cell>
          <cell r="AK429" t="str">
            <v>041/2007-S.T.</v>
          </cell>
        </row>
        <row r="430">
          <cell r="M430" t="str">
            <v>Interior decoration/ Designer services</v>
          </cell>
          <cell r="AK430" t="str">
            <v>041/2007-S.T.</v>
          </cell>
        </row>
        <row r="431">
          <cell r="M431" t="str">
            <v>Interior decoration/ Designer services</v>
          </cell>
          <cell r="AK431" t="str">
            <v>041/2007-S.T.</v>
          </cell>
        </row>
        <row r="432">
          <cell r="M432" t="str">
            <v>Interior decoration/ Designer services</v>
          </cell>
          <cell r="AK432" t="str">
            <v>041/2007-S.T.</v>
          </cell>
        </row>
        <row r="433">
          <cell r="M433" t="str">
            <v>Interior decoration/ Designer services</v>
          </cell>
          <cell r="AK433" t="str">
            <v>041/2007-S.T.</v>
          </cell>
        </row>
        <row r="434">
          <cell r="M434" t="str">
            <v>Interior decoration/ Designer services</v>
          </cell>
          <cell r="AK434" t="str">
            <v>041/2007-S.T.</v>
          </cell>
        </row>
        <row r="435">
          <cell r="M435" t="str">
            <v>Interior decoration/ Designer services</v>
          </cell>
          <cell r="AK435" t="str">
            <v>041/2007-S.T.</v>
          </cell>
        </row>
        <row r="436">
          <cell r="M436" t="str">
            <v>Interior decoration/ Designer services</v>
          </cell>
          <cell r="AK436" t="str">
            <v>041/2009-S.T.</v>
          </cell>
        </row>
        <row r="437">
          <cell r="M437" t="str">
            <v>Interior decoration/ Designer services</v>
          </cell>
          <cell r="AK437" t="str">
            <v>041/2010-S.T.</v>
          </cell>
        </row>
        <row r="438">
          <cell r="M438" t="str">
            <v>Internet cafe</v>
          </cell>
          <cell r="AK438" t="str">
            <v>042/2007-S.T.</v>
          </cell>
        </row>
        <row r="439">
          <cell r="M439" t="str">
            <v>Internet cafe</v>
          </cell>
          <cell r="AK439" t="str">
            <v>042/2007-S.T.</v>
          </cell>
        </row>
        <row r="440">
          <cell r="M440" t="str">
            <v>Internet cafe</v>
          </cell>
          <cell r="AK440" t="str">
            <v>042/2009-S.T.</v>
          </cell>
        </row>
        <row r="441">
          <cell r="M441" t="str">
            <v>Internet cafe</v>
          </cell>
          <cell r="AK441" t="str">
            <v>042/2010-S.T.</v>
          </cell>
        </row>
        <row r="442">
          <cell r="M442" t="str">
            <v>Internet cafe</v>
          </cell>
          <cell r="AK442" t="str">
            <v>042/2011-S.T.</v>
          </cell>
        </row>
        <row r="443">
          <cell r="M443" t="str">
            <v>Internet cafe</v>
          </cell>
          <cell r="AK443" t="str">
            <v>042/2012-S.T.</v>
          </cell>
        </row>
        <row r="444">
          <cell r="M444" t="str">
            <v>Internet cafe</v>
          </cell>
          <cell r="AK444" t="str">
            <v>043/2007-S.T.</v>
          </cell>
        </row>
        <row r="445">
          <cell r="M445" t="str">
            <v>Internet cafe</v>
          </cell>
          <cell r="AK445" t="str">
            <v>043/2009-S.T.</v>
          </cell>
        </row>
        <row r="446">
          <cell r="M446" t="str">
            <v>Internet telecommunication service</v>
          </cell>
          <cell r="AK446" t="str">
            <v>043/2010-S.T.</v>
          </cell>
        </row>
        <row r="447">
          <cell r="M447" t="str">
            <v>Internet telecommunication service</v>
          </cell>
          <cell r="AK447" t="str">
            <v>043/2012-S.T.</v>
          </cell>
        </row>
        <row r="448">
          <cell r="M448" t="str">
            <v>Internet telecommunication service</v>
          </cell>
          <cell r="AK448" t="str">
            <v>043/2012-S.T.</v>
          </cell>
        </row>
        <row r="449">
          <cell r="M449" t="str">
            <v>Internet telecommunication service</v>
          </cell>
          <cell r="AK449" t="str">
            <v>044/1998-S.T.</v>
          </cell>
        </row>
        <row r="450">
          <cell r="M450" t="str">
            <v>Internet telecommunication service</v>
          </cell>
          <cell r="AK450" t="str">
            <v>044/2011-S.T.</v>
          </cell>
        </row>
        <row r="451">
          <cell r="M451" t="str">
            <v>Internet telecommunication service</v>
          </cell>
          <cell r="AK451" t="str">
            <v>044/2012-S.T.</v>
          </cell>
        </row>
        <row r="452">
          <cell r="M452" t="str">
            <v>Internet telecommunication service</v>
          </cell>
          <cell r="AK452" t="str">
            <v>045/1998-S.T.</v>
          </cell>
        </row>
        <row r="453">
          <cell r="M453" t="str">
            <v>Internet telecommunication service</v>
          </cell>
          <cell r="AK453" t="str">
            <v>045/2010-S.T.</v>
          </cell>
        </row>
        <row r="454">
          <cell r="M454" t="str">
            <v>Legal consultancy service</v>
          </cell>
          <cell r="AK454" t="str">
            <v>045/2011-S.T.</v>
          </cell>
        </row>
        <row r="455">
          <cell r="M455" t="str">
            <v>Legal consultancy service</v>
          </cell>
          <cell r="AK455" t="str">
            <v>046/2011-S.T.</v>
          </cell>
        </row>
        <row r="456">
          <cell r="M456" t="str">
            <v>Legal consultancy service</v>
          </cell>
          <cell r="AK456" t="str">
            <v>047/1998-S.T.</v>
          </cell>
        </row>
        <row r="457">
          <cell r="M457" t="str">
            <v>Legal consultancy service</v>
          </cell>
          <cell r="AK457" t="str">
            <v>047/2010-S.T.</v>
          </cell>
        </row>
        <row r="458">
          <cell r="M458" t="str">
            <v>Legal consultancy service</v>
          </cell>
          <cell r="AK458" t="str">
            <v>047/2011-S.T.</v>
          </cell>
        </row>
        <row r="459">
          <cell r="M459" t="str">
            <v>Legal consultancy service</v>
          </cell>
          <cell r="AK459" t="str">
            <v>048/1998-S.T.</v>
          </cell>
        </row>
        <row r="460">
          <cell r="M460" t="str">
            <v>Legal consultancy service</v>
          </cell>
          <cell r="AK460" t="str">
            <v>048/1998-S.T.</v>
          </cell>
        </row>
        <row r="461">
          <cell r="M461" t="str">
            <v>Legal consultancy service</v>
          </cell>
          <cell r="AK461" t="str">
            <v>048/1998-S.T.</v>
          </cell>
        </row>
        <row r="462">
          <cell r="M462" t="str">
            <v>Legal consultancy service</v>
          </cell>
          <cell r="AK462" t="str">
            <v>048/1998-S.T.</v>
          </cell>
        </row>
        <row r="463">
          <cell r="M463" t="str">
            <v>Life insurance service</v>
          </cell>
          <cell r="AK463" t="str">
            <v>048/1998-S.T.</v>
          </cell>
        </row>
        <row r="464">
          <cell r="M464" t="str">
            <v>Life insurance service</v>
          </cell>
          <cell r="AK464" t="str">
            <v>048/1998-S.T.</v>
          </cell>
        </row>
        <row r="465">
          <cell r="M465" t="str">
            <v>Life insurance service</v>
          </cell>
          <cell r="AK465" t="str">
            <v>050/1998-S.T.</v>
          </cell>
        </row>
        <row r="466">
          <cell r="M466" t="str">
            <v>Life insurance service</v>
          </cell>
          <cell r="AK466" t="str">
            <v>051/1998-S.T.</v>
          </cell>
        </row>
        <row r="467">
          <cell r="M467" t="str">
            <v>Life insurance service</v>
          </cell>
          <cell r="AK467" t="str">
            <v>052/1998-S.T.</v>
          </cell>
        </row>
        <row r="468">
          <cell r="M468" t="str">
            <v>Life insurance service</v>
          </cell>
          <cell r="AK468" t="str">
            <v>052/2011-S.T.</v>
          </cell>
        </row>
        <row r="469">
          <cell r="M469" t="str">
            <v>Life insurance service</v>
          </cell>
          <cell r="AK469" t="str">
            <v>052/2011-S.T.</v>
          </cell>
        </row>
        <row r="470">
          <cell r="M470" t="str">
            <v>Life insurance service</v>
          </cell>
          <cell r="AK470" t="str">
            <v>052/2011-S.T.</v>
          </cell>
        </row>
        <row r="471">
          <cell r="M471" t="str">
            <v>Mailing list compilation and mailing service</v>
          </cell>
          <cell r="AK471" t="str">
            <v>052/2011-S.T.</v>
          </cell>
        </row>
        <row r="472">
          <cell r="M472" t="str">
            <v>Mailing list compilation and mailing service</v>
          </cell>
          <cell r="AK472" t="str">
            <v>052/2011-S.T.</v>
          </cell>
        </row>
        <row r="473">
          <cell r="M473" t="str">
            <v>Mailing list compilation and mailing service</v>
          </cell>
          <cell r="AK473" t="str">
            <v>052/2011-S.T.</v>
          </cell>
        </row>
        <row r="474">
          <cell r="M474" t="str">
            <v>Mailing list compilation and mailing service</v>
          </cell>
          <cell r="AK474" t="str">
            <v>052/2011-S.T.</v>
          </cell>
        </row>
        <row r="475">
          <cell r="M475" t="str">
            <v>Mailing list compilation and mailing service</v>
          </cell>
          <cell r="AK475" t="str">
            <v>052/2011-S.T.</v>
          </cell>
        </row>
        <row r="476">
          <cell r="M476" t="str">
            <v>Mailing list compilation and mailing service</v>
          </cell>
          <cell r="AK476" t="str">
            <v>052/2011-S.T.</v>
          </cell>
        </row>
        <row r="477">
          <cell r="M477" t="str">
            <v>Mailing list compilation and mailing service</v>
          </cell>
          <cell r="AK477" t="str">
            <v>052/2011-S.T.</v>
          </cell>
        </row>
        <row r="478">
          <cell r="M478" t="str">
            <v>Mailing list compilation and mailing service</v>
          </cell>
          <cell r="AK478" t="str">
            <v>052/2011-S.T.</v>
          </cell>
        </row>
        <row r="479">
          <cell r="M479" t="str">
            <v>Maintenance of medical records service</v>
          </cell>
          <cell r="AK479" t="str">
            <v>052/2011-S.T.</v>
          </cell>
        </row>
        <row r="480">
          <cell r="M480" t="str">
            <v>Maintenance of medical records service</v>
          </cell>
          <cell r="AK480" t="str">
            <v>052/2011-S.T.</v>
          </cell>
        </row>
        <row r="481">
          <cell r="M481" t="str">
            <v>Maintenance of medical records service</v>
          </cell>
          <cell r="AK481" t="str">
            <v>052/2011-S.T.</v>
          </cell>
        </row>
        <row r="482">
          <cell r="M482" t="str">
            <v>Maintenance of medical records service</v>
          </cell>
          <cell r="AK482" t="str">
            <v>052/2011-S.T.</v>
          </cell>
        </row>
        <row r="483">
          <cell r="M483" t="str">
            <v>Maintenance of medical records service</v>
          </cell>
          <cell r="AK483" t="str">
            <v>052/2011-S.T.</v>
          </cell>
        </row>
        <row r="484">
          <cell r="M484" t="str">
            <v>Maintenance of medical records service</v>
          </cell>
          <cell r="AK484" t="str">
            <v>052/2011-S.T.</v>
          </cell>
        </row>
        <row r="485">
          <cell r="M485" t="str">
            <v>Maintenance of medical records service</v>
          </cell>
          <cell r="AK485" t="str">
            <v>052/2011-S.T.</v>
          </cell>
        </row>
        <row r="486">
          <cell r="M486" t="str">
            <v>Maintenance of medical records service</v>
          </cell>
          <cell r="AK486" t="str">
            <v>053/2010-S.T.</v>
          </cell>
        </row>
        <row r="487">
          <cell r="M487" t="str">
            <v>Maintenance of medical records service</v>
          </cell>
          <cell r="AK487" t="str">
            <v>054/2010-S.T.</v>
          </cell>
        </row>
        <row r="488">
          <cell r="M488" t="str">
            <v>Maintenance or repair service</v>
          </cell>
          <cell r="AK488" t="str">
            <v>055/1998-S.T.</v>
          </cell>
        </row>
        <row r="489">
          <cell r="M489" t="str">
            <v>Maintenance or repair service</v>
          </cell>
          <cell r="AK489" t="str">
            <v>056/1998-S.T.</v>
          </cell>
        </row>
        <row r="490">
          <cell r="M490" t="str">
            <v>Maintenance or repair service</v>
          </cell>
          <cell r="AK490" t="str">
            <v>058/2010-S.T.</v>
          </cell>
        </row>
        <row r="491">
          <cell r="M491" t="str">
            <v>Maintenance or repair service</v>
          </cell>
          <cell r="AK491" t="str">
            <v>059/1998-S.T.</v>
          </cell>
        </row>
        <row r="492">
          <cell r="M492" t="str">
            <v>Maintenance or repair service</v>
          </cell>
        </row>
        <row r="493">
          <cell r="M493" t="str">
            <v>Maintenance or repair service</v>
          </cell>
        </row>
        <row r="494">
          <cell r="M494" t="str">
            <v>Maintenance or repair service</v>
          </cell>
        </row>
        <row r="495">
          <cell r="M495" t="str">
            <v>Maintenance or repair service</v>
          </cell>
        </row>
        <row r="496">
          <cell r="M496" t="str">
            <v>Management or business consultant service</v>
          </cell>
        </row>
        <row r="497">
          <cell r="M497" t="str">
            <v>Management or business consultant service</v>
          </cell>
        </row>
        <row r="498">
          <cell r="M498" t="str">
            <v>Management or business consultant service</v>
          </cell>
        </row>
        <row r="499">
          <cell r="M499" t="str">
            <v>Management or business consultant service</v>
          </cell>
        </row>
        <row r="500">
          <cell r="M500" t="str">
            <v>Management or business consultant service</v>
          </cell>
        </row>
        <row r="501">
          <cell r="M501" t="str">
            <v>Management or business consultant service</v>
          </cell>
        </row>
        <row r="502">
          <cell r="M502" t="str">
            <v>Management or business consultant service</v>
          </cell>
        </row>
        <row r="503">
          <cell r="M503" t="str">
            <v>Management or business consultant service</v>
          </cell>
        </row>
        <row r="504">
          <cell r="M504" t="str">
            <v>Mandap keeper service</v>
          </cell>
        </row>
        <row r="505">
          <cell r="M505" t="str">
            <v>Mandap keeper service</v>
          </cell>
        </row>
        <row r="506">
          <cell r="M506" t="str">
            <v>Mandap keeper service</v>
          </cell>
        </row>
        <row r="507">
          <cell r="M507" t="str">
            <v>Mandap keeper service</v>
          </cell>
        </row>
        <row r="508">
          <cell r="M508" t="str">
            <v>Mandap keeper service</v>
          </cell>
        </row>
        <row r="509">
          <cell r="M509" t="str">
            <v>Mandap keeper service</v>
          </cell>
        </row>
        <row r="510">
          <cell r="M510" t="str">
            <v>Mandap keeper service</v>
          </cell>
        </row>
        <row r="511">
          <cell r="M511" t="str">
            <v>Mandap keeper service</v>
          </cell>
        </row>
        <row r="512">
          <cell r="M512" t="str">
            <v>Manpower recruitment/supply agency service</v>
          </cell>
        </row>
        <row r="513">
          <cell r="M513" t="str">
            <v>Manpower recruitment/supply agency service</v>
          </cell>
        </row>
        <row r="514">
          <cell r="M514" t="str">
            <v>Manpower recruitment/supply agency service</v>
          </cell>
        </row>
        <row r="515">
          <cell r="M515" t="str">
            <v>Manpower recruitment/supply agency service</v>
          </cell>
        </row>
        <row r="516">
          <cell r="M516" t="str">
            <v>Manpower recruitment/supply agency service</v>
          </cell>
        </row>
        <row r="517">
          <cell r="M517" t="str">
            <v>Manpower recruitment/supply agency service</v>
          </cell>
        </row>
        <row r="518">
          <cell r="M518" t="str">
            <v>Manpower recruitment/supply agency service</v>
          </cell>
        </row>
        <row r="519">
          <cell r="M519" t="str">
            <v>Manpower recruitment/supply agency service</v>
          </cell>
        </row>
        <row r="520">
          <cell r="M520" t="str">
            <v>Market research agency service</v>
          </cell>
        </row>
        <row r="521">
          <cell r="M521" t="str">
            <v>Market research agency service</v>
          </cell>
        </row>
        <row r="522">
          <cell r="M522" t="str">
            <v>Market research agency service</v>
          </cell>
        </row>
        <row r="523">
          <cell r="M523" t="str">
            <v>Market research agency service</v>
          </cell>
        </row>
        <row r="524">
          <cell r="M524" t="str">
            <v>Market research agency service</v>
          </cell>
        </row>
        <row r="525">
          <cell r="M525" t="str">
            <v>Market research agency service</v>
          </cell>
        </row>
        <row r="526">
          <cell r="M526" t="str">
            <v>Market research agency service</v>
          </cell>
        </row>
        <row r="527">
          <cell r="M527" t="str">
            <v>Market research agency service</v>
          </cell>
        </row>
        <row r="528">
          <cell r="M528" t="str">
            <v>Mining of mineral, oil or gas service</v>
          </cell>
        </row>
        <row r="529">
          <cell r="M529" t="str">
            <v>Mining of mineral, oil or gas service</v>
          </cell>
        </row>
        <row r="530">
          <cell r="M530" t="str">
            <v>Mining of mineral, oil or gas service</v>
          </cell>
        </row>
        <row r="531">
          <cell r="M531" t="str">
            <v>Mining of mineral, oil or gas service</v>
          </cell>
        </row>
        <row r="532">
          <cell r="M532" t="str">
            <v>Mining of mineral, oil or gas service</v>
          </cell>
        </row>
        <row r="533">
          <cell r="M533" t="str">
            <v>Mining of mineral, oil or gas service</v>
          </cell>
        </row>
        <row r="534">
          <cell r="M534" t="str">
            <v>Mining of mineral, oil or gas service</v>
          </cell>
        </row>
        <row r="535">
          <cell r="M535" t="str">
            <v>Mining of mineral, oil or gas service</v>
          </cell>
        </row>
        <row r="536">
          <cell r="M536" t="str">
            <v>Online information and database access service and/ or retrieval service through computer network</v>
          </cell>
        </row>
        <row r="537">
          <cell r="M537" t="str">
            <v>Online information and database access service and/ or retrieval service through computer network</v>
          </cell>
        </row>
        <row r="538">
          <cell r="M538" t="str">
            <v>Online information and database access service and/ or retrieval service through computer network</v>
          </cell>
        </row>
        <row r="539">
          <cell r="M539" t="str">
            <v>Online information and database access service and/ or retrieval service through computer network</v>
          </cell>
        </row>
        <row r="540">
          <cell r="M540" t="str">
            <v>Online information and database access service and/ or retrieval service through computer network</v>
          </cell>
        </row>
        <row r="541">
          <cell r="M541" t="str">
            <v>Online information and database access service and/ or retrieval service through computer network</v>
          </cell>
        </row>
        <row r="542">
          <cell r="M542" t="str">
            <v>Online information and database access service and/ or retrieval service through computer network</v>
          </cell>
        </row>
        <row r="543">
          <cell r="M543" t="str">
            <v>Online information and database access service and/ or retrieval service through computer network</v>
          </cell>
        </row>
        <row r="544">
          <cell r="M544" t="str">
            <v>Opinion poll agency service</v>
          </cell>
        </row>
        <row r="545">
          <cell r="M545" t="str">
            <v>Opinion poll agency service</v>
          </cell>
        </row>
        <row r="546">
          <cell r="M546" t="str">
            <v>Opinion poll agency service</v>
          </cell>
        </row>
        <row r="547">
          <cell r="M547" t="str">
            <v>Opinion poll agency service</v>
          </cell>
        </row>
        <row r="548">
          <cell r="M548" t="str">
            <v>Opinion poll agency service</v>
          </cell>
        </row>
        <row r="549">
          <cell r="M549" t="str">
            <v>Opinion poll agency service</v>
          </cell>
        </row>
        <row r="550">
          <cell r="M550" t="str">
            <v>Opinion poll agency service</v>
          </cell>
        </row>
        <row r="551">
          <cell r="M551" t="str">
            <v>Opinion poll agency service</v>
          </cell>
        </row>
        <row r="552">
          <cell r="M552" t="str">
            <v>Other Taxable Services- Other than the 119 listed</v>
          </cell>
        </row>
        <row r="553">
          <cell r="M553" t="str">
            <v>Other Taxable Services- Other than the 119 listed</v>
          </cell>
        </row>
        <row r="554">
          <cell r="M554" t="str">
            <v>Other Taxable Services- Other than the 119 listed</v>
          </cell>
        </row>
        <row r="555">
          <cell r="M555" t="str">
            <v>Other Taxable Services- Other than the 119 listed</v>
          </cell>
        </row>
        <row r="556">
          <cell r="M556" t="str">
            <v>Other Taxable Services- Other than the 119 listed</v>
          </cell>
        </row>
        <row r="557">
          <cell r="M557" t="str">
            <v>Other Taxable Services- Other than the 119 listed</v>
          </cell>
        </row>
        <row r="558">
          <cell r="M558" t="str">
            <v>Other Taxable Services- Other than the 119 listed</v>
          </cell>
        </row>
        <row r="559">
          <cell r="M559" t="str">
            <v>Other Taxable Services- Other than the 119 listed</v>
          </cell>
        </row>
        <row r="560">
          <cell r="M560" t="str">
            <v>Other Taxable Services- Other than the 119 listed</v>
          </cell>
        </row>
        <row r="561">
          <cell r="M561" t="str">
            <v>Other Taxable Services- Other than the 119 listed</v>
          </cell>
        </row>
        <row r="562">
          <cell r="M562" t="str">
            <v>Other Taxable Services- Other than the 119 listed</v>
          </cell>
        </row>
        <row r="563">
          <cell r="M563" t="str">
            <v>Other Taxable Services- Other than the 119 listed</v>
          </cell>
        </row>
        <row r="564">
          <cell r="M564" t="str">
            <v>Other Taxable Services- Other than the 119 listed</v>
          </cell>
        </row>
        <row r="565">
          <cell r="M565" t="str">
            <v>Outdoor Catering Service</v>
          </cell>
        </row>
        <row r="566">
          <cell r="M566" t="str">
            <v>Outdoor Catering Service</v>
          </cell>
        </row>
        <row r="567">
          <cell r="M567" t="str">
            <v>Outdoor Catering Service</v>
          </cell>
        </row>
        <row r="568">
          <cell r="M568" t="str">
            <v>Outdoor Catering Service</v>
          </cell>
        </row>
        <row r="569">
          <cell r="M569" t="str">
            <v>Outdoor Catering Service</v>
          </cell>
        </row>
        <row r="570">
          <cell r="M570" t="str">
            <v>Outdoor Catering Service</v>
          </cell>
        </row>
        <row r="571">
          <cell r="M571" t="str">
            <v>Outdoor Catering Service</v>
          </cell>
        </row>
        <row r="572">
          <cell r="M572" t="str">
            <v>Outdoor Catering Service</v>
          </cell>
        </row>
        <row r="573">
          <cell r="M573" t="str">
            <v>Packaging service</v>
          </cell>
        </row>
        <row r="574">
          <cell r="M574" t="str">
            <v>Packaging service</v>
          </cell>
        </row>
        <row r="575">
          <cell r="M575" t="str">
            <v>Packaging service</v>
          </cell>
        </row>
        <row r="576">
          <cell r="M576" t="str">
            <v>Packaging service</v>
          </cell>
        </row>
        <row r="577">
          <cell r="M577" t="str">
            <v>Packaging service</v>
          </cell>
        </row>
        <row r="578">
          <cell r="M578" t="str">
            <v>Packaging service</v>
          </cell>
        </row>
        <row r="579">
          <cell r="M579" t="str">
            <v>Packaging service</v>
          </cell>
        </row>
        <row r="580">
          <cell r="M580" t="str">
            <v>Packaging service</v>
          </cell>
        </row>
        <row r="581">
          <cell r="M581" t="str">
            <v>Pandal or shamiana service</v>
          </cell>
        </row>
        <row r="582">
          <cell r="M582" t="str">
            <v>Pandal or shamiana service</v>
          </cell>
        </row>
        <row r="583">
          <cell r="M583" t="str">
            <v>Pandal or shamiana service</v>
          </cell>
        </row>
        <row r="584">
          <cell r="M584" t="str">
            <v>Pandal or shamiana service</v>
          </cell>
        </row>
        <row r="585">
          <cell r="M585" t="str">
            <v>Pandal or shamiana service</v>
          </cell>
        </row>
        <row r="586">
          <cell r="M586" t="str">
            <v>Pandal or shamiana service</v>
          </cell>
        </row>
        <row r="587">
          <cell r="M587" t="str">
            <v>Pandal or shamiana service</v>
          </cell>
        </row>
        <row r="588">
          <cell r="M588" t="str">
            <v>Pandal or shamiana service</v>
          </cell>
        </row>
        <row r="589">
          <cell r="M589" t="str">
            <v>Permitting commercial use or exploitation of events Service</v>
          </cell>
        </row>
        <row r="590">
          <cell r="M590" t="str">
            <v>Permitting commercial use or exploitation of events Service</v>
          </cell>
        </row>
        <row r="591">
          <cell r="M591" t="str">
            <v>Permitting commercial use or exploitation of events Service</v>
          </cell>
        </row>
        <row r="592">
          <cell r="M592" t="str">
            <v>Permitting commercial use or exploitation of events Service</v>
          </cell>
        </row>
        <row r="593">
          <cell r="M593" t="str">
            <v>Permitting commercial use or exploitation of events Service</v>
          </cell>
        </row>
        <row r="594">
          <cell r="M594" t="str">
            <v>Permitting commercial use or exploitation of events Service</v>
          </cell>
        </row>
        <row r="595">
          <cell r="M595" t="str">
            <v>Permitting commercial use or exploitation of events Service</v>
          </cell>
        </row>
        <row r="596">
          <cell r="M596" t="str">
            <v>Permitting commercial use or exploitation of events Service</v>
          </cell>
        </row>
        <row r="597">
          <cell r="M597" t="str">
            <v>Permitting commercial use or exploitation of events Service</v>
          </cell>
        </row>
        <row r="598">
          <cell r="M598" t="str">
            <v>Photography service</v>
          </cell>
        </row>
        <row r="599">
          <cell r="M599" t="str">
            <v>Photography service</v>
          </cell>
        </row>
        <row r="600">
          <cell r="M600" t="str">
            <v>Photography service</v>
          </cell>
        </row>
        <row r="601">
          <cell r="M601" t="str">
            <v>Photography service</v>
          </cell>
        </row>
        <row r="602">
          <cell r="M602" t="str">
            <v>Photography service</v>
          </cell>
        </row>
        <row r="603">
          <cell r="M603" t="str">
            <v>Photography service</v>
          </cell>
        </row>
        <row r="604">
          <cell r="M604" t="str">
            <v>Photography service</v>
          </cell>
        </row>
        <row r="605">
          <cell r="M605" t="str">
            <v>Photography service</v>
          </cell>
        </row>
        <row r="606">
          <cell r="M606" t="str">
            <v>Port Service (minor ports)</v>
          </cell>
        </row>
        <row r="607">
          <cell r="M607" t="str">
            <v>Port Service (minor ports)</v>
          </cell>
        </row>
        <row r="608">
          <cell r="M608" t="str">
            <v>Port Service (minor ports)</v>
          </cell>
        </row>
        <row r="609">
          <cell r="M609" t="str">
            <v>Port Service (minor ports)</v>
          </cell>
        </row>
        <row r="610">
          <cell r="M610" t="str">
            <v>Port Service (minor ports)</v>
          </cell>
        </row>
        <row r="611">
          <cell r="M611" t="str">
            <v>Port Service (minor ports)</v>
          </cell>
        </row>
        <row r="612">
          <cell r="M612" t="str">
            <v>Port Service (minor ports)</v>
          </cell>
        </row>
        <row r="613">
          <cell r="M613" t="str">
            <v>Port Service (minor ports)</v>
          </cell>
        </row>
        <row r="614">
          <cell r="M614" t="str">
            <v>Port service (major ports)</v>
          </cell>
        </row>
        <row r="615">
          <cell r="M615" t="str">
            <v>Port service (major ports)</v>
          </cell>
        </row>
        <row r="616">
          <cell r="M616" t="str">
            <v>Port service (major ports)</v>
          </cell>
        </row>
        <row r="617">
          <cell r="M617" t="str">
            <v>Port service (major ports)</v>
          </cell>
        </row>
        <row r="618">
          <cell r="M618" t="str">
            <v>Port service (major ports)</v>
          </cell>
        </row>
        <row r="619">
          <cell r="M619" t="str">
            <v>Port service (major ports)</v>
          </cell>
        </row>
        <row r="620">
          <cell r="M620" t="str">
            <v>Port service (major ports)</v>
          </cell>
        </row>
        <row r="621">
          <cell r="M621" t="str">
            <v>Port service (major ports)</v>
          </cell>
        </row>
        <row r="622">
          <cell r="M622" t="str">
            <v>Port service (major ports)</v>
          </cell>
        </row>
        <row r="623">
          <cell r="M623" t="str">
            <v>Primary Education Cess</v>
          </cell>
        </row>
        <row r="624">
          <cell r="M624" t="str">
            <v>Primary Education Cess</v>
          </cell>
        </row>
        <row r="625">
          <cell r="M625" t="str">
            <v>Primary Education Cess</v>
          </cell>
        </row>
        <row r="626">
          <cell r="M626" t="str">
            <v>Primary Education Cess</v>
          </cell>
        </row>
        <row r="627">
          <cell r="M627" t="str">
            <v>Primary Education Cess</v>
          </cell>
        </row>
        <row r="628">
          <cell r="M628" t="str">
            <v>Primary Education Cess</v>
          </cell>
        </row>
        <row r="629">
          <cell r="M629" t="str">
            <v>Primary Education Cess</v>
          </cell>
        </row>
        <row r="630">
          <cell r="M630" t="str">
            <v>Primary Education Cess</v>
          </cell>
        </row>
        <row r="631">
          <cell r="M631" t="str">
            <v>Programme Producer Service</v>
          </cell>
        </row>
        <row r="632">
          <cell r="M632" t="str">
            <v>Programme Producer Service</v>
          </cell>
        </row>
        <row r="633">
          <cell r="M633" t="str">
            <v>Programme Producer Service</v>
          </cell>
        </row>
        <row r="634">
          <cell r="M634" t="str">
            <v>Programme Producer Service</v>
          </cell>
        </row>
        <row r="635">
          <cell r="M635" t="str">
            <v>Programme Producer Service</v>
          </cell>
        </row>
        <row r="636">
          <cell r="M636" t="str">
            <v>Programme Producer Service</v>
          </cell>
        </row>
        <row r="637">
          <cell r="M637" t="str">
            <v>Programme Producer Service</v>
          </cell>
        </row>
        <row r="638">
          <cell r="M638" t="str">
            <v>Programme Producer Service</v>
          </cell>
        </row>
        <row r="639">
          <cell r="M639" t="str">
            <v>Promotion or marketing of brand of goods/services/events Service</v>
          </cell>
        </row>
        <row r="640">
          <cell r="M640" t="str">
            <v>Promotion or marketing of brand of goods/services/events Service</v>
          </cell>
        </row>
        <row r="641">
          <cell r="M641" t="str">
            <v>Promotion or marketing of brand of goods/services/events Service</v>
          </cell>
        </row>
        <row r="642">
          <cell r="M642" t="str">
            <v>Promotion or marketing of brand of goods/services/events Service</v>
          </cell>
        </row>
        <row r="643">
          <cell r="M643" t="str">
            <v>Promotion or marketing of brand of goods/services/events Service</v>
          </cell>
        </row>
        <row r="644">
          <cell r="M644" t="str">
            <v>Promotion or marketing of brand of goods/services/events Service</v>
          </cell>
        </row>
        <row r="645">
          <cell r="M645" t="str">
            <v>Promotion or marketing of brand of goods/services/events Service</v>
          </cell>
        </row>
        <row r="646">
          <cell r="M646" t="str">
            <v>Promotion or marketing of brand of goods/services/events Service</v>
          </cell>
        </row>
        <row r="647">
          <cell r="M647" t="str">
            <v>Promotion or marketing of brand of goods/services/events Service</v>
          </cell>
        </row>
        <row r="648">
          <cell r="M648" t="str">
            <v>Promotion, marketing , organizing or assisting in organizing games of chance including lottery, etc.</v>
          </cell>
        </row>
        <row r="649">
          <cell r="M649" t="str">
            <v>Promotion, marketing , organizing or assisting in organizing games of chance including lottery, etc.</v>
          </cell>
        </row>
        <row r="650">
          <cell r="M650" t="str">
            <v>Promotion, marketing , organizing or assisting in organizing games of chance including lottery, etc.</v>
          </cell>
        </row>
        <row r="651">
          <cell r="M651" t="str">
            <v>Promotion, marketing , organizing or assisting in organizing games of chance including lottery, etc.</v>
          </cell>
        </row>
        <row r="652">
          <cell r="M652" t="str">
            <v>Promotion, marketing , organizing or assisting in organizing games of chance including lottery, etc.</v>
          </cell>
        </row>
        <row r="653">
          <cell r="M653" t="str">
            <v>Promotion, marketing , organizing or assisting in organizing games of chance including lottery, etc.</v>
          </cell>
        </row>
        <row r="654">
          <cell r="M654" t="str">
            <v>Promotion, marketing , organizing or assisting in organizing games of chance including lottery, etc.</v>
          </cell>
        </row>
        <row r="655">
          <cell r="M655" t="str">
            <v>Promotion, marketing , organizing or assisting in organizing games of chance including lottery, etc.</v>
          </cell>
        </row>
        <row r="656">
          <cell r="M656" t="str">
            <v>Promotion, marketing , organizing or assisting in organizing games of chance including lottery, etc.</v>
          </cell>
        </row>
        <row r="657">
          <cell r="M657" t="str">
            <v>Public relation management service</v>
          </cell>
        </row>
        <row r="658">
          <cell r="M658" t="str">
            <v>Public relation management service</v>
          </cell>
        </row>
        <row r="659">
          <cell r="M659" t="str">
            <v>Public relation management service</v>
          </cell>
        </row>
        <row r="660">
          <cell r="M660" t="str">
            <v>Public relation management service</v>
          </cell>
        </row>
        <row r="661">
          <cell r="M661" t="str">
            <v>Public relation management service</v>
          </cell>
        </row>
        <row r="662">
          <cell r="M662" t="str">
            <v>Public relation management service</v>
          </cell>
        </row>
        <row r="663">
          <cell r="M663" t="str">
            <v>Public relation management service</v>
          </cell>
        </row>
        <row r="664">
          <cell r="M664" t="str">
            <v>Public relation management service</v>
          </cell>
        </row>
        <row r="665">
          <cell r="M665" t="str">
            <v>Rail travel agents service</v>
          </cell>
        </row>
        <row r="666">
          <cell r="M666" t="str">
            <v>Rail travel agents service</v>
          </cell>
        </row>
        <row r="667">
          <cell r="M667" t="str">
            <v>Rail travel agents service</v>
          </cell>
        </row>
        <row r="668">
          <cell r="M668" t="str">
            <v>Rail travel agents service</v>
          </cell>
        </row>
        <row r="669">
          <cell r="M669" t="str">
            <v>Rail travel agents service</v>
          </cell>
        </row>
        <row r="670">
          <cell r="M670" t="str">
            <v>Rail travel agents service</v>
          </cell>
        </row>
        <row r="671">
          <cell r="M671" t="str">
            <v>Rail travel agents service</v>
          </cell>
        </row>
        <row r="672">
          <cell r="M672" t="str">
            <v>Rail travel agents service</v>
          </cell>
        </row>
        <row r="673">
          <cell r="M673" t="str">
            <v>Real estate agent service</v>
          </cell>
        </row>
        <row r="674">
          <cell r="M674" t="str">
            <v>Real estate agent service</v>
          </cell>
        </row>
        <row r="675">
          <cell r="M675" t="str">
            <v>Real estate agent service</v>
          </cell>
        </row>
        <row r="676">
          <cell r="M676" t="str">
            <v>Real estate agent service</v>
          </cell>
        </row>
        <row r="677">
          <cell r="M677" t="str">
            <v>Real estate agent service</v>
          </cell>
        </row>
        <row r="678">
          <cell r="M678" t="str">
            <v>Real estate agent service</v>
          </cell>
        </row>
        <row r="679">
          <cell r="M679" t="str">
            <v>Real estate agent service</v>
          </cell>
        </row>
        <row r="680">
          <cell r="M680" t="str">
            <v>Real estate agent service</v>
          </cell>
        </row>
        <row r="681">
          <cell r="M681" t="str">
            <v>Recognized Stock Exchange Service in relation to transaction in Securities</v>
          </cell>
        </row>
        <row r="682">
          <cell r="M682" t="str">
            <v>Recognized Stock Exchange Service in relation to transaction in Securities</v>
          </cell>
        </row>
        <row r="683">
          <cell r="M683" t="str">
            <v>Recognized Stock Exchange Service in relation to transaction in Securities</v>
          </cell>
        </row>
        <row r="684">
          <cell r="M684" t="str">
            <v>Recognized Stock Exchange Service in relation to transaction in Securities</v>
          </cell>
        </row>
        <row r="685">
          <cell r="M685" t="str">
            <v>Recognized Stock Exchange Service in relation to transaction in Securities</v>
          </cell>
        </row>
        <row r="686">
          <cell r="M686" t="str">
            <v>Recognized Stock Exchange Service in relation to transaction in Securities</v>
          </cell>
        </row>
        <row r="687">
          <cell r="M687" t="str">
            <v>Recognized Stock Exchange Service in relation to transaction in Securities</v>
          </cell>
        </row>
        <row r="688">
          <cell r="M688" t="str">
            <v>Recognized Stock Exchange Service in relation to transaction in Securities</v>
          </cell>
        </row>
        <row r="689">
          <cell r="M689" t="str">
            <v>Recovery Agent Service</v>
          </cell>
        </row>
        <row r="690">
          <cell r="M690" t="str">
            <v>Recovery Agent Service</v>
          </cell>
        </row>
        <row r="691">
          <cell r="M691" t="str">
            <v>Recovery Agent Service</v>
          </cell>
        </row>
        <row r="692">
          <cell r="M692" t="str">
            <v>Recovery Agent Service</v>
          </cell>
        </row>
        <row r="693">
          <cell r="M693" t="str">
            <v>Recovery Agent Service</v>
          </cell>
        </row>
        <row r="694">
          <cell r="M694" t="str">
            <v>Recovery Agent Service</v>
          </cell>
        </row>
        <row r="695">
          <cell r="M695" t="str">
            <v>Recovery Agent Service</v>
          </cell>
        </row>
        <row r="696">
          <cell r="M696" t="str">
            <v>Recovery Agent Service</v>
          </cell>
        </row>
        <row r="697">
          <cell r="M697" t="str">
            <v>Registrar to an Issue Service</v>
          </cell>
        </row>
        <row r="698">
          <cell r="M698" t="str">
            <v>Registrar to an Issue Service</v>
          </cell>
        </row>
        <row r="699">
          <cell r="M699" t="str">
            <v>Registrar to an Issue Service</v>
          </cell>
        </row>
        <row r="700">
          <cell r="M700" t="str">
            <v>Registrar to an Issue Service</v>
          </cell>
        </row>
        <row r="701">
          <cell r="M701" t="str">
            <v>Registrar to an Issue Service</v>
          </cell>
        </row>
        <row r="702">
          <cell r="M702" t="str">
            <v>Registrar to an Issue Service</v>
          </cell>
        </row>
        <row r="703">
          <cell r="M703" t="str">
            <v>Registrar to an Issue Service</v>
          </cell>
        </row>
        <row r="704">
          <cell r="M704" t="str">
            <v>Registrar to an Issue Service</v>
          </cell>
        </row>
        <row r="705">
          <cell r="M705" t="str">
            <v>Rent-a-cab scheme operator Service</v>
          </cell>
        </row>
        <row r="706">
          <cell r="M706" t="str">
            <v>Rent-a-cab scheme operator Service</v>
          </cell>
        </row>
        <row r="707">
          <cell r="M707" t="str">
            <v>Rent-a-cab scheme operator Service</v>
          </cell>
        </row>
        <row r="708">
          <cell r="M708" t="str">
            <v>Rent-a-cab scheme operator Service</v>
          </cell>
        </row>
        <row r="709">
          <cell r="M709" t="str">
            <v>Rent-a-cab scheme operator Service</v>
          </cell>
        </row>
        <row r="710">
          <cell r="M710" t="str">
            <v>Rent-a-cab scheme operator Service</v>
          </cell>
        </row>
        <row r="711">
          <cell r="M711" t="str">
            <v>Rent-a-cab scheme operator Service</v>
          </cell>
        </row>
        <row r="712">
          <cell r="M712" t="str">
            <v>Rent-a-cab scheme operator Service</v>
          </cell>
        </row>
        <row r="713">
          <cell r="M713" t="str">
            <v>Renting of immovable property Service</v>
          </cell>
        </row>
        <row r="714">
          <cell r="M714" t="str">
            <v>Renting of immovable property Service</v>
          </cell>
        </row>
        <row r="715">
          <cell r="M715" t="str">
            <v>Renting of immovable property Service</v>
          </cell>
        </row>
        <row r="716">
          <cell r="M716" t="str">
            <v>Renting of immovable property Service</v>
          </cell>
        </row>
        <row r="717">
          <cell r="M717" t="str">
            <v>Renting of immovable property Service</v>
          </cell>
        </row>
        <row r="718">
          <cell r="M718" t="str">
            <v>Renting of immovable property Service</v>
          </cell>
        </row>
        <row r="719">
          <cell r="M719" t="str">
            <v>Renting of immovable property Service</v>
          </cell>
        </row>
        <row r="720">
          <cell r="M720" t="str">
            <v>Renting of immovable property Service</v>
          </cell>
        </row>
        <row r="721">
          <cell r="M721" t="str">
            <v>Repair, reconditioning, restoration, or decoration or any other similar services, of any motor vehicle</v>
          </cell>
        </row>
        <row r="722">
          <cell r="M722" t="str">
            <v>Repair, reconditioning, restoration, or decoration or any other similar services, of any motor vehicle</v>
          </cell>
        </row>
        <row r="723">
          <cell r="M723" t="str">
            <v>Repair, reconditioning, restoration, or decoration or any other similar services, of any motor vehicle</v>
          </cell>
        </row>
        <row r="724">
          <cell r="M724" t="str">
            <v>Repair, reconditioning, restoration, or decoration or any other similar services, of any motor vehicle</v>
          </cell>
        </row>
        <row r="725">
          <cell r="M725" t="str">
            <v>Repair, reconditioning, restoration, or decoration or any other similar services, of any motor vehicle</v>
          </cell>
        </row>
        <row r="726">
          <cell r="M726" t="str">
            <v>Repair, reconditioning, restoration, or decoration or any other similar services, of any motor vehicle</v>
          </cell>
        </row>
        <row r="727">
          <cell r="M727" t="str">
            <v>Repair, reconditioning, restoration, or decoration or any other similar services, of any motor vehicle</v>
          </cell>
        </row>
        <row r="728">
          <cell r="M728" t="str">
            <v>Repair, reconditioning, restoration, or decoration or any other similar services, of any motor vehicle</v>
          </cell>
        </row>
        <row r="729">
          <cell r="M729" t="str">
            <v>Restaurant service</v>
          </cell>
        </row>
        <row r="730">
          <cell r="M730" t="str">
            <v>Restaurant service</v>
          </cell>
        </row>
        <row r="731">
          <cell r="M731" t="str">
            <v>Restaurant service</v>
          </cell>
        </row>
        <row r="732">
          <cell r="M732" t="str">
            <v>Restaurant service</v>
          </cell>
        </row>
        <row r="733">
          <cell r="M733" t="str">
            <v>Restaurant service</v>
          </cell>
        </row>
        <row r="734">
          <cell r="M734" t="str">
            <v>Restaurant service</v>
          </cell>
        </row>
        <row r="735">
          <cell r="M735" t="str">
            <v>Restaurant service</v>
          </cell>
        </row>
        <row r="736">
          <cell r="M736" t="str">
            <v>Scientific and technical consultancy services</v>
          </cell>
        </row>
        <row r="737">
          <cell r="M737" t="str">
            <v>Scientific and technical consultancy services</v>
          </cell>
        </row>
        <row r="738">
          <cell r="M738" t="str">
            <v>Scientific and technical consultancy services</v>
          </cell>
        </row>
        <row r="739">
          <cell r="M739" t="str">
            <v>Scientific and technical consultancy services</v>
          </cell>
        </row>
        <row r="740">
          <cell r="M740" t="str">
            <v>Scientific and technical consultancy services</v>
          </cell>
        </row>
        <row r="741">
          <cell r="M741" t="str">
            <v>Scientific and technical consultancy services</v>
          </cell>
        </row>
        <row r="742">
          <cell r="M742" t="str">
            <v>Scientific and technical consultancy services</v>
          </cell>
        </row>
        <row r="743">
          <cell r="M743" t="str">
            <v>Scientific and technical consultancy services</v>
          </cell>
        </row>
        <row r="744">
          <cell r="M744" t="str">
            <v>Secondary and Higher Education Cess</v>
          </cell>
        </row>
        <row r="745">
          <cell r="M745" t="str">
            <v>Secondary and Higher Education Cess</v>
          </cell>
        </row>
        <row r="746">
          <cell r="M746" t="str">
            <v>Secondary and Higher Education Cess</v>
          </cell>
        </row>
        <row r="747">
          <cell r="M747" t="str">
            <v>Secondary and Higher Education Cess</v>
          </cell>
        </row>
        <row r="748">
          <cell r="M748" t="str">
            <v>Secondary and Higher Education Cess</v>
          </cell>
        </row>
        <row r="749">
          <cell r="M749" t="str">
            <v>Secondary and Higher Education Cess</v>
          </cell>
        </row>
        <row r="750">
          <cell r="M750" t="str">
            <v>Secondary and Higher Education Cess</v>
          </cell>
        </row>
        <row r="751">
          <cell r="M751" t="str">
            <v>Secondary and Higher Education Cess</v>
          </cell>
        </row>
        <row r="752">
          <cell r="M752" t="str">
            <v>Security/ detective agency service</v>
          </cell>
        </row>
        <row r="753">
          <cell r="M753" t="str">
            <v>Security/ detective agency service</v>
          </cell>
        </row>
        <row r="754">
          <cell r="M754" t="str">
            <v>Security/ detective agency service</v>
          </cell>
        </row>
        <row r="755">
          <cell r="M755" t="str">
            <v>Security/ detective agency service</v>
          </cell>
        </row>
        <row r="756">
          <cell r="M756" t="str">
            <v>Security/ detective agency service</v>
          </cell>
        </row>
        <row r="757">
          <cell r="M757" t="str">
            <v>Security/ detective agency service</v>
          </cell>
        </row>
        <row r="758">
          <cell r="M758" t="str">
            <v>Security/ detective agency service</v>
          </cell>
        </row>
        <row r="759">
          <cell r="M759" t="str">
            <v>Security/ detective agency service</v>
          </cell>
        </row>
        <row r="760">
          <cell r="M760" t="str">
            <v>Selling of space or time slots for advertisements</v>
          </cell>
        </row>
        <row r="761">
          <cell r="M761" t="str">
            <v>Selling of space or time slots for advertisements</v>
          </cell>
        </row>
        <row r="762">
          <cell r="M762" t="str">
            <v>Selling of space or time slots for advertisements</v>
          </cell>
        </row>
        <row r="763">
          <cell r="M763" t="str">
            <v>Selling of space or time slots for advertisements</v>
          </cell>
        </row>
        <row r="764">
          <cell r="M764" t="str">
            <v>Selling of space or time slots for advertisements</v>
          </cell>
        </row>
        <row r="765">
          <cell r="M765" t="str">
            <v>Selling of space or time slots for advertisements</v>
          </cell>
        </row>
        <row r="766">
          <cell r="M766" t="str">
            <v>Selling of space or time slots for advertisements</v>
          </cell>
        </row>
        <row r="767">
          <cell r="M767" t="str">
            <v>Selling of space or time slots for advertisements</v>
          </cell>
        </row>
        <row r="768">
          <cell r="M768" t="str">
            <v>Services provided by a processing and clearinghouse in relation to securities, goods and forward contracts</v>
          </cell>
        </row>
        <row r="769">
          <cell r="M769" t="str">
            <v>Services provided by a processing and clearinghouse in relation to securities, goods and forward contracts</v>
          </cell>
        </row>
        <row r="770">
          <cell r="M770" t="str">
            <v>Services provided by a processing and clearinghouse in relation to securities, goods and forward contracts</v>
          </cell>
        </row>
        <row r="771">
          <cell r="M771" t="str">
            <v>Services provided by a processing and clearinghouse in relation to securities, goods and forward contracts</v>
          </cell>
        </row>
        <row r="772">
          <cell r="M772" t="str">
            <v>Services provided by a processing and clearinghouse in relation to securities, goods and forward contracts</v>
          </cell>
        </row>
        <row r="773">
          <cell r="M773" t="str">
            <v>Services provided by a processing and clearinghouse in relation to securities, goods and forward contracts</v>
          </cell>
        </row>
        <row r="774">
          <cell r="M774" t="str">
            <v>Services provided by a processing and clearinghouse in relation to securities, goods and forward contracts</v>
          </cell>
        </row>
        <row r="775">
          <cell r="M775" t="str">
            <v>Services provided by a processing and clearinghouse in relation to securities, goods and forward contracts</v>
          </cell>
        </row>
        <row r="776">
          <cell r="M776" t="str">
            <v>Services provided by an insurer of life insurance under Unit Linked Insurance Plan(ULIP)</v>
          </cell>
        </row>
        <row r="777">
          <cell r="M777" t="str">
            <v>Services provided by an insurer of life insurance under Unit Linked Insurance Plan(ULIP)</v>
          </cell>
        </row>
        <row r="778">
          <cell r="M778" t="str">
            <v>Services provided by an insurer of life insurance under Unit Linked Insurance Plan(ULIP)</v>
          </cell>
        </row>
        <row r="779">
          <cell r="M779" t="str">
            <v>Services provided by an insurer of life insurance under Unit Linked Insurance Plan(ULIP)</v>
          </cell>
        </row>
        <row r="780">
          <cell r="M780" t="str">
            <v>Services provided by an insurer of life insurance under Unit Linked Insurance Plan(ULIP)</v>
          </cell>
        </row>
        <row r="781">
          <cell r="M781" t="str">
            <v>Services provided by an insurer of life insurance under Unit Linked Insurance Plan(ULIP)</v>
          </cell>
        </row>
        <row r="782">
          <cell r="M782" t="str">
            <v>Services provided by an insurer of life insurance under Unit Linked Insurance Plan(ULIP)</v>
          </cell>
        </row>
        <row r="783">
          <cell r="M783" t="str">
            <v>Services provided by an insurer of life insurance under Unit Linked Insurance Plan(ULIP)</v>
          </cell>
        </row>
        <row r="784">
          <cell r="M784" t="str">
            <v>Services provided by an insurer of life insurance under Unit Linked Insurance Plan(ULIP)</v>
          </cell>
        </row>
        <row r="785">
          <cell r="M785" t="str">
            <v>Services provided by recognised/registered associations in relation to clearance or settlement of transactions in goods or forward contracts</v>
          </cell>
        </row>
        <row r="786">
          <cell r="M786" t="str">
            <v>Services provided by recognised/registered associations in relation to clearance or settlement of transactions in goods or forward contracts</v>
          </cell>
        </row>
        <row r="787">
          <cell r="M787" t="str">
            <v>Services provided by recognised/registered associations in relation to clearance or settlement of transactions in goods or forward contracts</v>
          </cell>
        </row>
        <row r="788">
          <cell r="M788" t="str">
            <v>Services provided by recognised/registered associations in relation to clearance or settlement of transactions in goods or forward contracts</v>
          </cell>
        </row>
        <row r="789">
          <cell r="M789" t="str">
            <v>Services provided by recognised/registered associations in relation to clearance or settlement of transactions in goods or forward contracts</v>
          </cell>
        </row>
        <row r="790">
          <cell r="M790" t="str">
            <v>Services provided by recognised/registered associations in relation to clearance or settlement of transactions in goods or forward contracts</v>
          </cell>
        </row>
        <row r="791">
          <cell r="M791" t="str">
            <v>Services provided by recognised/registered associations in relation to clearance or settlement of transactions in goods or forward contracts</v>
          </cell>
        </row>
        <row r="792">
          <cell r="M792" t="str">
            <v>Services provided by recognised/registered associations in relation to clearance or settlement of transactions in goods or forward contracts</v>
          </cell>
        </row>
        <row r="793">
          <cell r="M793" t="str">
            <v>Services provided by recognised/registered associations in relation to forward contracts</v>
          </cell>
        </row>
        <row r="794">
          <cell r="M794" t="str">
            <v>Services provided by recognised/registered associations in relation to forward contracts</v>
          </cell>
        </row>
        <row r="795">
          <cell r="M795" t="str">
            <v>Services provided by recognised/registered associations in relation to forward contracts</v>
          </cell>
        </row>
        <row r="796">
          <cell r="M796" t="str">
            <v>Services provided by recognised/registered associations in relation to forward contracts</v>
          </cell>
        </row>
        <row r="797">
          <cell r="M797" t="str">
            <v>Services provided by recognised/registered associations in relation to forward contracts</v>
          </cell>
        </row>
        <row r="798">
          <cell r="M798" t="str">
            <v>Services provided by recognised/registered associations in relation to forward contracts</v>
          </cell>
        </row>
        <row r="799">
          <cell r="M799" t="str">
            <v>Services provided by recognised/registered associations in relation to forward contracts</v>
          </cell>
        </row>
        <row r="800">
          <cell r="M800" t="str">
            <v>Services provided by recognised/registered associations in relation to forward contracts</v>
          </cell>
        </row>
        <row r="801">
          <cell r="M801" t="str">
            <v>Share Transfer Agent Service</v>
          </cell>
        </row>
        <row r="802">
          <cell r="M802" t="str">
            <v>Share Transfer Agent Service</v>
          </cell>
        </row>
        <row r="803">
          <cell r="M803" t="str">
            <v>Share Transfer Agent Service</v>
          </cell>
        </row>
        <row r="804">
          <cell r="M804" t="str">
            <v>Share Transfer Agent Service</v>
          </cell>
        </row>
        <row r="805">
          <cell r="M805" t="str">
            <v>Share Transfer Agent Service</v>
          </cell>
        </row>
        <row r="806">
          <cell r="M806" t="str">
            <v>Share Transfer Agent Service</v>
          </cell>
        </row>
        <row r="807">
          <cell r="M807" t="str">
            <v>Share Transfer Agent Service</v>
          </cell>
        </row>
        <row r="808">
          <cell r="M808" t="str">
            <v>Share Transfer Agent Service</v>
          </cell>
        </row>
        <row r="809">
          <cell r="M809" t="str">
            <v>Ship management service</v>
          </cell>
        </row>
        <row r="810">
          <cell r="M810" t="str">
            <v>Ship management service</v>
          </cell>
        </row>
        <row r="811">
          <cell r="M811" t="str">
            <v>Ship management service</v>
          </cell>
        </row>
        <row r="812">
          <cell r="M812" t="str">
            <v>Ship management service</v>
          </cell>
        </row>
        <row r="813">
          <cell r="M813" t="str">
            <v>Ship management service</v>
          </cell>
        </row>
        <row r="814">
          <cell r="M814" t="str">
            <v>Ship management service</v>
          </cell>
        </row>
        <row r="815">
          <cell r="M815" t="str">
            <v>Ship management service</v>
          </cell>
        </row>
        <row r="816">
          <cell r="M816" t="str">
            <v>Ship management service</v>
          </cell>
        </row>
        <row r="817">
          <cell r="M817" t="str">
            <v>Site formation and clearance, excavation, earth moving and demolition services</v>
          </cell>
        </row>
        <row r="818">
          <cell r="M818" t="str">
            <v>Site formation and clearance, excavation, earth moving and demolition services</v>
          </cell>
        </row>
        <row r="819">
          <cell r="M819" t="str">
            <v>Site formation and clearance, excavation, earth moving and demolition services</v>
          </cell>
        </row>
        <row r="820">
          <cell r="M820" t="str">
            <v>Site formation and clearance, excavation, earth moving and demolition services</v>
          </cell>
        </row>
        <row r="821">
          <cell r="M821" t="str">
            <v>Site formation and clearance, excavation, earth moving and demolition services</v>
          </cell>
        </row>
        <row r="822">
          <cell r="M822" t="str">
            <v>Site formation and clearance, excavation, earth moving and demolition services</v>
          </cell>
        </row>
        <row r="823">
          <cell r="M823" t="str">
            <v>Site formation and clearance, excavation, earth moving and demolition services</v>
          </cell>
        </row>
        <row r="824">
          <cell r="M824" t="str">
            <v>Site formation and clearance, excavation, earth moving and demolition services</v>
          </cell>
        </row>
        <row r="825">
          <cell r="M825" t="str">
            <v>Sound recording studio or agency services</v>
          </cell>
        </row>
        <row r="826">
          <cell r="M826" t="str">
            <v>Sound recording studio or agency services</v>
          </cell>
        </row>
        <row r="827">
          <cell r="M827" t="str">
            <v>Sound recording studio or agency services</v>
          </cell>
        </row>
        <row r="828">
          <cell r="M828" t="str">
            <v>Sound recording studio or agency services</v>
          </cell>
        </row>
        <row r="829">
          <cell r="M829" t="str">
            <v>Sound recording studio or agency services</v>
          </cell>
        </row>
        <row r="830">
          <cell r="M830" t="str">
            <v>Sound recording studio or agency services</v>
          </cell>
        </row>
        <row r="831">
          <cell r="M831" t="str">
            <v>Sound recording studio or agency services</v>
          </cell>
        </row>
        <row r="832">
          <cell r="M832" t="str">
            <v>Sound recording studio or agency services</v>
          </cell>
        </row>
        <row r="833">
          <cell r="M833" t="str">
            <v>Special services provided by builders</v>
          </cell>
        </row>
        <row r="834">
          <cell r="M834" t="str">
            <v>Special services provided by builders</v>
          </cell>
        </row>
        <row r="835">
          <cell r="M835" t="str">
            <v>Special services provided by builders</v>
          </cell>
        </row>
        <row r="836">
          <cell r="M836" t="str">
            <v>Special services provided by builders</v>
          </cell>
        </row>
        <row r="837">
          <cell r="M837" t="str">
            <v>Special services provided by builders</v>
          </cell>
        </row>
        <row r="838">
          <cell r="M838" t="str">
            <v>Special services provided by builders</v>
          </cell>
        </row>
        <row r="839">
          <cell r="M839" t="str">
            <v>Special services provided by builders</v>
          </cell>
        </row>
        <row r="840">
          <cell r="M840" t="str">
            <v>Special services provided by builders</v>
          </cell>
        </row>
        <row r="841">
          <cell r="M841" t="str">
            <v>Special services provided by builders</v>
          </cell>
        </row>
        <row r="842">
          <cell r="M842" t="str">
            <v>Sponsorship service provided to body-corporate or firm including sports sponsorships</v>
          </cell>
        </row>
        <row r="843">
          <cell r="M843" t="str">
            <v>Sponsorship service provided to body-corporate or firm including sports sponsorships</v>
          </cell>
        </row>
        <row r="844">
          <cell r="M844" t="str">
            <v>Sponsorship service provided to body-corporate or firm including sports sponsorships</v>
          </cell>
        </row>
        <row r="845">
          <cell r="M845" t="str">
            <v>Sponsorship service provided to body-corporate or firm including sports sponsorships</v>
          </cell>
        </row>
        <row r="846">
          <cell r="M846" t="str">
            <v>Sponsorship service provided to body-corporate or firm including sports sponsorships</v>
          </cell>
        </row>
        <row r="847">
          <cell r="M847" t="str">
            <v>Sponsorship service provided to body-corporate or firm including sports sponsorships</v>
          </cell>
        </row>
        <row r="848">
          <cell r="M848" t="str">
            <v>Sponsorship service provided to body-corporate or firm including sports sponsorships</v>
          </cell>
        </row>
        <row r="849">
          <cell r="M849" t="str">
            <v>Sponsorship service provided to body-corporate or firm including sports sponsorships</v>
          </cell>
        </row>
        <row r="850">
          <cell r="M850" t="str">
            <v>Sponsorship service provided to body-corporate or firm including sports sponsorships</v>
          </cell>
        </row>
        <row r="851">
          <cell r="M851" t="str">
            <v>Steamer Agent service</v>
          </cell>
        </row>
        <row r="852">
          <cell r="M852" t="str">
            <v>Steamer Agent service</v>
          </cell>
        </row>
        <row r="853">
          <cell r="M853" t="str">
            <v>Steamer Agent service</v>
          </cell>
        </row>
        <row r="854">
          <cell r="M854" t="str">
            <v>Steamer Agent service</v>
          </cell>
        </row>
        <row r="855">
          <cell r="M855" t="str">
            <v>Steamer Agent service</v>
          </cell>
        </row>
        <row r="856">
          <cell r="M856" t="str">
            <v>Steamer Agent service</v>
          </cell>
        </row>
        <row r="857">
          <cell r="M857" t="str">
            <v>Steamer Agent service</v>
          </cell>
        </row>
        <row r="858">
          <cell r="M858" t="str">
            <v>Steamer Agent service</v>
          </cell>
        </row>
        <row r="859">
          <cell r="M859" t="str">
            <v>Stockbroker service</v>
          </cell>
        </row>
        <row r="860">
          <cell r="M860" t="str">
            <v>Stockbroker service</v>
          </cell>
        </row>
        <row r="861">
          <cell r="M861" t="str">
            <v>Stockbroker service</v>
          </cell>
        </row>
        <row r="862">
          <cell r="M862" t="str">
            <v>Stockbroker service</v>
          </cell>
        </row>
        <row r="863">
          <cell r="M863" t="str">
            <v>Stockbroker service</v>
          </cell>
        </row>
        <row r="864">
          <cell r="M864" t="str">
            <v>Stockbroker service</v>
          </cell>
        </row>
        <row r="865">
          <cell r="M865" t="str">
            <v>Stockbroker service</v>
          </cell>
        </row>
        <row r="866">
          <cell r="M866" t="str">
            <v>Stockbroker service</v>
          </cell>
        </row>
        <row r="867">
          <cell r="M867" t="str">
            <v>Storage and warehousing services</v>
          </cell>
        </row>
        <row r="868">
          <cell r="M868" t="str">
            <v>Storage and warehousing services</v>
          </cell>
        </row>
        <row r="869">
          <cell r="M869" t="str">
            <v>Storage and warehousing services</v>
          </cell>
        </row>
        <row r="870">
          <cell r="M870" t="str">
            <v>Storage and warehousing services</v>
          </cell>
        </row>
        <row r="871">
          <cell r="M871" t="str">
            <v>Storage and warehousing services</v>
          </cell>
        </row>
        <row r="872">
          <cell r="M872" t="str">
            <v>Storage and warehousing services</v>
          </cell>
        </row>
        <row r="873">
          <cell r="M873" t="str">
            <v>Storage and warehousing services</v>
          </cell>
        </row>
        <row r="874">
          <cell r="M874" t="str">
            <v>Storage and warehousing services</v>
          </cell>
        </row>
        <row r="875">
          <cell r="M875" t="str">
            <v>Supply of Tangible Goods Service</v>
          </cell>
        </row>
        <row r="876">
          <cell r="M876" t="str">
            <v>Supply of Tangible Goods Service</v>
          </cell>
        </row>
        <row r="877">
          <cell r="M877" t="str">
            <v>Supply of Tangible Goods Service</v>
          </cell>
        </row>
        <row r="878">
          <cell r="M878" t="str">
            <v>Supply of Tangible Goods Service</v>
          </cell>
        </row>
        <row r="879">
          <cell r="M879" t="str">
            <v>Supply of Tangible Goods Service</v>
          </cell>
        </row>
        <row r="880">
          <cell r="M880" t="str">
            <v>Supply of Tangible Goods Service</v>
          </cell>
        </row>
        <row r="881">
          <cell r="M881" t="str">
            <v>Supply of Tangible Goods Service</v>
          </cell>
        </row>
        <row r="882">
          <cell r="M882" t="str">
            <v>Supply of Tangible Goods Service</v>
          </cell>
        </row>
        <row r="883">
          <cell r="M883" t="str">
            <v>Survey and exploration of mineral</v>
          </cell>
        </row>
        <row r="884">
          <cell r="M884" t="str">
            <v>Survey and exploration of mineral</v>
          </cell>
        </row>
        <row r="885">
          <cell r="M885" t="str">
            <v>Survey and exploration of mineral</v>
          </cell>
        </row>
        <row r="886">
          <cell r="M886" t="str">
            <v>Survey and exploration of mineral</v>
          </cell>
        </row>
        <row r="887">
          <cell r="M887" t="str">
            <v>Survey and exploration of mineral</v>
          </cell>
        </row>
        <row r="888">
          <cell r="M888" t="str">
            <v>Survey and exploration of mineral</v>
          </cell>
        </row>
        <row r="889">
          <cell r="M889" t="str">
            <v>Survey and exploration of mineral</v>
          </cell>
        </row>
        <row r="890">
          <cell r="M890" t="str">
            <v>Survey and exploration of mineral</v>
          </cell>
        </row>
        <row r="891">
          <cell r="M891" t="str">
            <v>Survey and map making service</v>
          </cell>
        </row>
        <row r="892">
          <cell r="M892" t="str">
            <v>Survey and map making service</v>
          </cell>
        </row>
        <row r="893">
          <cell r="M893" t="str">
            <v>Survey and map making service</v>
          </cell>
        </row>
        <row r="894">
          <cell r="M894" t="str">
            <v>Survey and map making service</v>
          </cell>
        </row>
        <row r="895">
          <cell r="M895" t="str">
            <v>Survey and map making service</v>
          </cell>
        </row>
        <row r="896">
          <cell r="M896" t="str">
            <v>Survey and map making service</v>
          </cell>
        </row>
        <row r="897">
          <cell r="M897" t="str">
            <v>Survey and map making service</v>
          </cell>
        </row>
        <row r="898">
          <cell r="M898" t="str">
            <v>Survey and map making service</v>
          </cell>
        </row>
        <row r="899">
          <cell r="M899" t="str">
            <v>Technical inspection and certification agency service</v>
          </cell>
        </row>
        <row r="900">
          <cell r="M900" t="str">
            <v>Technical inspection and certification agency service</v>
          </cell>
        </row>
        <row r="901">
          <cell r="M901" t="str">
            <v>Technical inspection and certification agency service</v>
          </cell>
        </row>
        <row r="902">
          <cell r="M902" t="str">
            <v>Technical inspection and certification agency service</v>
          </cell>
        </row>
        <row r="903">
          <cell r="M903" t="str">
            <v>Technical inspection and certification agency service</v>
          </cell>
        </row>
        <row r="904">
          <cell r="M904" t="str">
            <v>Technical inspection and certification agency service</v>
          </cell>
        </row>
        <row r="905">
          <cell r="M905" t="str">
            <v>Technical inspection and certification agency service</v>
          </cell>
        </row>
        <row r="906">
          <cell r="M906" t="str">
            <v>Technical inspection and certification agency service</v>
          </cell>
        </row>
        <row r="907">
          <cell r="M907" t="str">
            <v>Technical testing and analysis service</v>
          </cell>
        </row>
        <row r="908">
          <cell r="M908" t="str">
            <v>Technical testing and analysis service</v>
          </cell>
        </row>
        <row r="909">
          <cell r="M909" t="str">
            <v>Technical testing and analysis service</v>
          </cell>
        </row>
        <row r="910">
          <cell r="M910" t="str">
            <v>Technical testing and analysis service</v>
          </cell>
        </row>
        <row r="911">
          <cell r="M911" t="str">
            <v>Technical testing and analysis service</v>
          </cell>
        </row>
        <row r="912">
          <cell r="M912" t="str">
            <v>Technical testing and analysis service</v>
          </cell>
        </row>
        <row r="913">
          <cell r="M913" t="str">
            <v>Technical testing and analysis service</v>
          </cell>
        </row>
        <row r="914">
          <cell r="M914" t="str">
            <v>Technical testing and analysis service</v>
          </cell>
        </row>
        <row r="915">
          <cell r="M915" t="str">
            <v>Telecommunication Service by Telegraph Authority</v>
          </cell>
        </row>
        <row r="916">
          <cell r="M916" t="str">
            <v>Telecommunication Service by Telegraph Authority</v>
          </cell>
        </row>
        <row r="917">
          <cell r="M917" t="str">
            <v>Telecommunication Service by Telegraph Authority</v>
          </cell>
        </row>
        <row r="918">
          <cell r="M918" t="str">
            <v>Telecommunication Service by Telegraph Authority</v>
          </cell>
        </row>
        <row r="919">
          <cell r="M919" t="str">
            <v>Telecommunication Service by Telegraph Authority</v>
          </cell>
        </row>
        <row r="920">
          <cell r="M920" t="str">
            <v>Telecommunication Service by Telegraph Authority</v>
          </cell>
        </row>
        <row r="921">
          <cell r="M921" t="str">
            <v>Telecommunication Service by Telegraph Authority</v>
          </cell>
        </row>
        <row r="922">
          <cell r="M922" t="str">
            <v>Telecommunication Service by Telegraph Authority</v>
          </cell>
        </row>
        <row r="923">
          <cell r="M923" t="str">
            <v>Telegraph authority  facsimile service</v>
          </cell>
        </row>
        <row r="924">
          <cell r="M924" t="str">
            <v>Telegraph authority  facsimile service</v>
          </cell>
        </row>
        <row r="925">
          <cell r="M925" t="str">
            <v>Telegraph authority  facsimile service</v>
          </cell>
        </row>
        <row r="926">
          <cell r="M926" t="str">
            <v>Telegraph authority  facsimile service</v>
          </cell>
        </row>
        <row r="927">
          <cell r="M927" t="str">
            <v>Telegraph authority  facsimile service</v>
          </cell>
        </row>
        <row r="928">
          <cell r="M928" t="str">
            <v>Telegraph authority  facsimile service</v>
          </cell>
        </row>
        <row r="929">
          <cell r="M929" t="str">
            <v>Telegraph authority  facsimile service</v>
          </cell>
        </row>
        <row r="930">
          <cell r="M930" t="str">
            <v>Telegraph authority  facsimile service</v>
          </cell>
        </row>
        <row r="931">
          <cell r="M931" t="str">
            <v>Telegraph authority  leased circuit</v>
          </cell>
        </row>
        <row r="932">
          <cell r="M932" t="str">
            <v>Telegraph authority  leased circuit</v>
          </cell>
        </row>
        <row r="933">
          <cell r="M933" t="str">
            <v>Telegraph authority  leased circuit</v>
          </cell>
        </row>
        <row r="934">
          <cell r="M934" t="str">
            <v>Telegraph authority  leased circuit</v>
          </cell>
        </row>
        <row r="935">
          <cell r="M935" t="str">
            <v>Telegraph authority  leased circuit</v>
          </cell>
        </row>
        <row r="936">
          <cell r="M936" t="str">
            <v>Telegraph authority  leased circuit</v>
          </cell>
        </row>
        <row r="937">
          <cell r="M937" t="str">
            <v>Telegraph authority  leased circuit</v>
          </cell>
        </row>
        <row r="938">
          <cell r="M938" t="str">
            <v>Telegraph authority  leased circuit</v>
          </cell>
        </row>
        <row r="939">
          <cell r="M939" t="str">
            <v>Telegraph authority  telegraph service</v>
          </cell>
        </row>
        <row r="940">
          <cell r="M940" t="str">
            <v>Telegraph authority  telegraph service</v>
          </cell>
        </row>
        <row r="941">
          <cell r="M941" t="str">
            <v>Telegraph authority  telegraph service</v>
          </cell>
        </row>
        <row r="942">
          <cell r="M942" t="str">
            <v>Telegraph authority  telegraph service</v>
          </cell>
        </row>
        <row r="943">
          <cell r="M943" t="str">
            <v>Telegraph authority  telegraph service</v>
          </cell>
        </row>
        <row r="944">
          <cell r="M944" t="str">
            <v>Telegraph authority  telegraph service</v>
          </cell>
        </row>
        <row r="945">
          <cell r="M945" t="str">
            <v>Telegraph authority  telegraph service</v>
          </cell>
        </row>
        <row r="946">
          <cell r="M946" t="str">
            <v>Telegraph authority  telegraph service</v>
          </cell>
        </row>
        <row r="947">
          <cell r="M947" t="str">
            <v>Telegraph authority  telex service</v>
          </cell>
        </row>
        <row r="948">
          <cell r="M948" t="str">
            <v>Telegraph authority  telex service</v>
          </cell>
        </row>
        <row r="949">
          <cell r="M949" t="str">
            <v>Telegraph authority  telex service</v>
          </cell>
        </row>
        <row r="950">
          <cell r="M950" t="str">
            <v>Telegraph authority  telex service</v>
          </cell>
        </row>
        <row r="951">
          <cell r="M951" t="str">
            <v>Telegraph authority  telex service</v>
          </cell>
        </row>
        <row r="952">
          <cell r="M952" t="str">
            <v>Telegraph authority  telex service</v>
          </cell>
        </row>
        <row r="953">
          <cell r="M953" t="str">
            <v>Telegraph authority  telex service</v>
          </cell>
        </row>
        <row r="954">
          <cell r="M954" t="str">
            <v>Telegraph authority  telex service</v>
          </cell>
        </row>
        <row r="955">
          <cell r="M955" t="str">
            <v>Telegraph authority-pager</v>
          </cell>
        </row>
        <row r="956">
          <cell r="M956" t="str">
            <v>Telegraph authority-pager</v>
          </cell>
        </row>
        <row r="957">
          <cell r="M957" t="str">
            <v>Telegraph authority-pager</v>
          </cell>
        </row>
        <row r="958">
          <cell r="M958" t="str">
            <v>Telegraph authority-pager</v>
          </cell>
        </row>
        <row r="959">
          <cell r="M959" t="str">
            <v>Telegraph authority-pager</v>
          </cell>
        </row>
        <row r="960">
          <cell r="M960" t="str">
            <v>Telegraph authority-pager</v>
          </cell>
        </row>
        <row r="961">
          <cell r="M961" t="str">
            <v>Telegraph authority-pager</v>
          </cell>
        </row>
        <row r="962">
          <cell r="M962" t="str">
            <v>Telegraph authority-pager</v>
          </cell>
        </row>
        <row r="963">
          <cell r="M963" t="str">
            <v>Telegraph authority-telephone connection</v>
          </cell>
        </row>
        <row r="964">
          <cell r="M964" t="str">
            <v>Telegraph authority-telephone connection</v>
          </cell>
        </row>
        <row r="965">
          <cell r="M965" t="str">
            <v>Telegraph authority-telephone connection</v>
          </cell>
        </row>
        <row r="966">
          <cell r="M966" t="str">
            <v>Telegraph authority-telephone connection</v>
          </cell>
        </row>
        <row r="967">
          <cell r="M967" t="str">
            <v>Telegraph authority-telephone connection</v>
          </cell>
        </row>
        <row r="968">
          <cell r="M968" t="str">
            <v>Telegraph authority-telephone connection</v>
          </cell>
        </row>
        <row r="969">
          <cell r="M969" t="str">
            <v>Telegraph authority-telephone connection</v>
          </cell>
        </row>
        <row r="970">
          <cell r="M970" t="str">
            <v>Telegraph authority-telephone connection</v>
          </cell>
        </row>
        <row r="971">
          <cell r="M971" t="str">
            <v>Tour operator services</v>
          </cell>
        </row>
        <row r="972">
          <cell r="M972" t="str">
            <v>Tour operator services</v>
          </cell>
        </row>
        <row r="973">
          <cell r="M973" t="str">
            <v>Tour operator services</v>
          </cell>
        </row>
        <row r="974">
          <cell r="M974" t="str">
            <v>Tour operator services</v>
          </cell>
        </row>
        <row r="975">
          <cell r="M975" t="str">
            <v>Tour operator services</v>
          </cell>
        </row>
        <row r="976">
          <cell r="M976" t="str">
            <v>Tour operator services</v>
          </cell>
        </row>
        <row r="977">
          <cell r="M977" t="str">
            <v>Tour operator services</v>
          </cell>
        </row>
        <row r="978">
          <cell r="M978" t="str">
            <v>Tour operator services</v>
          </cell>
        </row>
        <row r="979">
          <cell r="M979" t="str">
            <v>Transport of goods by air</v>
          </cell>
        </row>
        <row r="980">
          <cell r="M980" t="str">
            <v>Transport of goods by air</v>
          </cell>
        </row>
        <row r="981">
          <cell r="M981" t="str">
            <v>Transport of goods by air</v>
          </cell>
        </row>
        <row r="982">
          <cell r="M982" t="str">
            <v>Transport of goods by air</v>
          </cell>
        </row>
        <row r="983">
          <cell r="M983" t="str">
            <v>Transport of goods by air</v>
          </cell>
        </row>
        <row r="984">
          <cell r="M984" t="str">
            <v>Transport of goods by air</v>
          </cell>
        </row>
        <row r="985">
          <cell r="M985" t="str">
            <v>Transport of goods by air</v>
          </cell>
        </row>
        <row r="986">
          <cell r="M986" t="str">
            <v>Transport of goods by air</v>
          </cell>
        </row>
        <row r="987">
          <cell r="M987" t="str">
            <v>Transport of goods by coastal shipping (services by way of transportation of goods by inland waterways is placed in the negative list)</v>
          </cell>
        </row>
        <row r="988">
          <cell r="M988" t="str">
            <v>Transport of goods by coastal shipping (services by way of transportation of goods by inland waterways is placed in the negative list)</v>
          </cell>
        </row>
        <row r="989">
          <cell r="M989" t="str">
            <v>Transport of goods by coastal shipping (services by way of transportation of goods by inland waterways is placed in the negative list)</v>
          </cell>
        </row>
        <row r="990">
          <cell r="M990" t="str">
            <v>Transport of goods by coastal shipping (services by way of transportation of goods by inland waterways is placed in the negative list)</v>
          </cell>
        </row>
        <row r="991">
          <cell r="M991" t="str">
            <v>Transport of goods by coastal shipping (services by way of transportation of goods by inland waterways is placed in the negative list)</v>
          </cell>
        </row>
        <row r="992">
          <cell r="M992" t="str">
            <v>Transport of goods by coastal shipping (services by way of transportation of goods by inland waterways is placed in the negative list)</v>
          </cell>
        </row>
        <row r="993">
          <cell r="M993" t="str">
            <v>Transport of goods by coastal shipping (services by way of transportation of goods by inland waterways is placed in the negative list)</v>
          </cell>
        </row>
        <row r="994">
          <cell r="M994" t="str">
            <v>Transport of goods by coastal shipping (services by way of transportation of goods by inland waterways is placed in the negative list)</v>
          </cell>
        </row>
        <row r="995">
          <cell r="M995" t="str">
            <v>Transport of goods by rail including transport of goods in containers by rail 
(transport of passengers by rail in air-conditioned class/first class also to be paid under this description/accounting code)</v>
          </cell>
        </row>
        <row r="996">
          <cell r="M996" t="str">
            <v>Transport of goods by rail including transport of goods in containers by rail 
(transport of passengers by rail in air-conditioned class/first class also to be paid under this description/accounting code)</v>
          </cell>
        </row>
        <row r="997">
          <cell r="M997" t="str">
            <v>Transport of goods by rail including transport of goods in containers by rail 
(transport of passengers by rail in air-conditioned class/first class also to be paid under this description/accounting code)</v>
          </cell>
        </row>
        <row r="998">
          <cell r="M998" t="str">
            <v>Transport of goods by rail including transport of goods in containers by rail 
(transport of passengers by rail in air-conditioned class/first class also to be paid under this description/accounting code)</v>
          </cell>
        </row>
        <row r="999">
          <cell r="M999" t="str">
            <v>Transport of goods by rail including transport of goods in containers by rail 
(transport of passengers by rail in air-conditioned class/first class also to be paid under this description/accounting code)</v>
          </cell>
        </row>
        <row r="1000">
          <cell r="M1000" t="str">
            <v>Transport of goods by rail including transport of goods in containers by rail 
(transport of passengers by rail in air-conditioned class/first class also to be paid under this description/accounting code)</v>
          </cell>
        </row>
        <row r="1001">
          <cell r="M1001" t="str">
            <v>Transport of goods by rail including transport of goods in containers by rail 
(transport of passengers by rail in air-conditioned class/first class also to be paid under this description/accounting code)</v>
          </cell>
        </row>
        <row r="1002">
          <cell r="M1002" t="str">
            <v>Transport of goods by rail including transport of goods in containers by rail 
(transport of passengers by rail in air-conditioned class/first class also to be paid under this description/accounting code)</v>
          </cell>
        </row>
        <row r="1003">
          <cell r="M1003" t="str">
            <v>Transport of goods by rail including transport of goods in containers by rail 
(transport of passengers by rail in air-conditioned class/first class also to be paid under this description/accounting code)</v>
          </cell>
        </row>
        <row r="1004">
          <cell r="M1004" t="str">
            <v>Transport of goods by road/goods transport agency service</v>
          </cell>
        </row>
        <row r="1005">
          <cell r="M1005" t="str">
            <v>Transport of goods by road/goods transport agency service</v>
          </cell>
        </row>
        <row r="1006">
          <cell r="M1006" t="str">
            <v>Transport of goods by road/goods transport agency service</v>
          </cell>
        </row>
        <row r="1007">
          <cell r="M1007" t="str">
            <v>Transport of goods by road/goods transport agency service</v>
          </cell>
        </row>
        <row r="1008">
          <cell r="M1008" t="str">
            <v>Transport of goods by road/goods transport agency service</v>
          </cell>
        </row>
        <row r="1009">
          <cell r="M1009" t="str">
            <v>Transport of goods by road/goods transport agency service</v>
          </cell>
        </row>
        <row r="1010">
          <cell r="M1010" t="str">
            <v>Transport of goods by road/goods transport agency service</v>
          </cell>
        </row>
        <row r="1011">
          <cell r="M1011" t="str">
            <v>Transport of goods by road/goods transport agency service</v>
          </cell>
        </row>
        <row r="1012">
          <cell r="M1012" t="str">
            <v>Transport of goods by road/goods transport agency service</v>
          </cell>
        </row>
        <row r="1013">
          <cell r="M1013" t="str">
            <v>Transport of goods through pipeline or other conduit</v>
          </cell>
        </row>
        <row r="1014">
          <cell r="M1014" t="str">
            <v>Transport of goods through pipeline or other conduit</v>
          </cell>
        </row>
        <row r="1015">
          <cell r="M1015" t="str">
            <v>Transport of goods through pipeline or other conduit</v>
          </cell>
        </row>
        <row r="1016">
          <cell r="M1016" t="str">
            <v>Transport of goods through pipeline or other conduit</v>
          </cell>
        </row>
        <row r="1017">
          <cell r="M1017" t="str">
            <v>Transport of goods through pipeline or other conduit</v>
          </cell>
        </row>
        <row r="1018">
          <cell r="M1018" t="str">
            <v>Transport of goods through pipeline or other conduit</v>
          </cell>
        </row>
        <row r="1019">
          <cell r="M1019" t="str">
            <v>Transport of goods through pipeline or other conduit</v>
          </cell>
        </row>
        <row r="1020">
          <cell r="M1020" t="str">
            <v>Transport of goods through pipeline or other conduit</v>
          </cell>
        </row>
        <row r="1021">
          <cell r="M1021" t="str">
            <v>Transport of passengers embarking on domestic/international journey by air</v>
          </cell>
        </row>
        <row r="1022">
          <cell r="M1022" t="str">
            <v>Transport of passengers embarking on domestic/international journey by air</v>
          </cell>
        </row>
        <row r="1023">
          <cell r="M1023" t="str">
            <v>Transport of passengers embarking on domestic/international journey by air</v>
          </cell>
        </row>
        <row r="1024">
          <cell r="M1024" t="str">
            <v>Transport of passengers embarking on domestic/international journey by air</v>
          </cell>
        </row>
        <row r="1025">
          <cell r="M1025" t="str">
            <v>Transport of passengers embarking on domestic/international journey by air</v>
          </cell>
        </row>
        <row r="1026">
          <cell r="M1026" t="str">
            <v>Transport of passengers embarking on domestic/international journey by air</v>
          </cell>
        </row>
        <row r="1027">
          <cell r="M1027" t="str">
            <v>Transport of passengers embarking on domestic/international journey by air</v>
          </cell>
        </row>
        <row r="1028">
          <cell r="M1028" t="str">
            <v>Transport of passengers embarking on domestic/international journey by air</v>
          </cell>
        </row>
        <row r="1029">
          <cell r="M1029" t="str">
            <v>Transport of passengers embarking on domestic/international journey by air</v>
          </cell>
        </row>
        <row r="1030">
          <cell r="M1030" t="str">
            <v>Transport of persons by cruise ship</v>
          </cell>
        </row>
        <row r="1031">
          <cell r="M1031" t="str">
            <v>Transport of persons by cruise ship</v>
          </cell>
        </row>
        <row r="1032">
          <cell r="M1032" t="str">
            <v>Transport of persons by cruise ship</v>
          </cell>
        </row>
        <row r="1033">
          <cell r="M1033" t="str">
            <v>Transport of persons by cruise ship</v>
          </cell>
        </row>
        <row r="1034">
          <cell r="M1034" t="str">
            <v>Transport of persons by cruise ship</v>
          </cell>
        </row>
        <row r="1035">
          <cell r="M1035" t="str">
            <v>Transport of persons by cruise ship</v>
          </cell>
        </row>
        <row r="1036">
          <cell r="M1036" t="str">
            <v>Transport of persons by cruise ship</v>
          </cell>
        </row>
        <row r="1037">
          <cell r="M1037" t="str">
            <v>Transport of persons by cruise ship</v>
          </cell>
        </row>
        <row r="1038">
          <cell r="M1038" t="str">
            <v>Travel agent for booking of passage(other than air/rail travel agents)</v>
          </cell>
        </row>
        <row r="1039">
          <cell r="M1039" t="str">
            <v>Travel agent for booking of passage(other than air/rail travel agents)</v>
          </cell>
        </row>
        <row r="1040">
          <cell r="M1040" t="str">
            <v>Travel agent for booking of passage(other than air/rail travel agents)</v>
          </cell>
        </row>
        <row r="1041">
          <cell r="M1041" t="str">
            <v>Travel agent for booking of passage(other than air/rail travel agents)</v>
          </cell>
        </row>
        <row r="1042">
          <cell r="M1042" t="str">
            <v>Travel agent for booking of passage(other than air/rail travel agents)</v>
          </cell>
        </row>
        <row r="1043">
          <cell r="M1043" t="str">
            <v>Travel agent for booking of passage(other than air/rail travel agents)</v>
          </cell>
        </row>
        <row r="1044">
          <cell r="M1044" t="str">
            <v>Travel agent for booking of passage(other than air/rail travel agents)</v>
          </cell>
        </row>
        <row r="1045">
          <cell r="M1045" t="str">
            <v>Travel agent for booking of passage(other than air/rail travel agents)</v>
          </cell>
        </row>
        <row r="1046">
          <cell r="M1046" t="str">
            <v>Underwriter service</v>
          </cell>
        </row>
        <row r="1047">
          <cell r="M1047" t="str">
            <v>Underwriter service</v>
          </cell>
        </row>
        <row r="1048">
          <cell r="M1048" t="str">
            <v>Underwriter service</v>
          </cell>
        </row>
        <row r="1049">
          <cell r="M1049" t="str">
            <v>Underwriter service</v>
          </cell>
        </row>
        <row r="1050">
          <cell r="M1050" t="str">
            <v>Underwriter service</v>
          </cell>
        </row>
        <row r="1051">
          <cell r="M1051" t="str">
            <v>Underwriter service</v>
          </cell>
        </row>
        <row r="1052">
          <cell r="M1052" t="str">
            <v>Underwriter service</v>
          </cell>
        </row>
        <row r="1053">
          <cell r="M1053" t="str">
            <v>Underwriter service</v>
          </cell>
        </row>
        <row r="1054">
          <cell r="M1054" t="str">
            <v>Video production agency/ video tape production service</v>
          </cell>
        </row>
        <row r="1055">
          <cell r="M1055" t="str">
            <v>Video production agency/ video tape production service</v>
          </cell>
        </row>
        <row r="1056">
          <cell r="M1056" t="str">
            <v>Video production agency/ video tape production service</v>
          </cell>
        </row>
        <row r="1057">
          <cell r="M1057" t="str">
            <v>Video production agency/ video tape production service</v>
          </cell>
        </row>
        <row r="1058">
          <cell r="M1058" t="str">
            <v>Video production agency/ video tape production service</v>
          </cell>
        </row>
        <row r="1059">
          <cell r="M1059" t="str">
            <v>Video production agency/ video tape production service</v>
          </cell>
        </row>
        <row r="1060">
          <cell r="M1060" t="str">
            <v>Video production agency/ video tape production service</v>
          </cell>
        </row>
        <row r="1061">
          <cell r="M1061" t="str">
            <v>Video production agency/ video tape production service</v>
          </cell>
        </row>
        <row r="1062">
          <cell r="M1062" t="str">
            <v>Works contract service</v>
          </cell>
        </row>
        <row r="1063">
          <cell r="M1063" t="str">
            <v>Works contract service</v>
          </cell>
        </row>
        <row r="1064">
          <cell r="M1064" t="str">
            <v>Works contract service</v>
          </cell>
        </row>
        <row r="1065">
          <cell r="M1065" t="str">
            <v>Works contract service</v>
          </cell>
        </row>
        <row r="1066">
          <cell r="M1066" t="str">
            <v>Works contract service</v>
          </cell>
        </row>
        <row r="1067">
          <cell r="M1067" t="str">
            <v>Works contract service</v>
          </cell>
        </row>
        <row r="1068">
          <cell r="M1068" t="str">
            <v>Works contract service</v>
          </cell>
        </row>
        <row r="1069">
          <cell r="M1069" t="str">
            <v>Works contract service</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turn"/>
      <sheetName val="Payable-Quart-Service"/>
      <sheetName val="Advance-Payment-Quarterly"/>
      <sheetName val="Payable-Service"/>
      <sheetName val="Advance-Payment"/>
      <sheetName val="Paid-Quarterly-Service"/>
      <sheetName val="Paid-Service"/>
      <sheetName val="Challan-Quarterly-Service"/>
      <sheetName val="Challan-Service"/>
      <sheetName val="CENVAT-Quarterly"/>
      <sheetName val="CENVAT"/>
      <sheetName val="Distributor"/>
      <sheetName val="Distributor-Quarterly"/>
      <sheetName val="Master"/>
      <sheetName val="FORMAT"/>
    </sheetNames>
    <definedNames>
      <definedName name="AddService"/>
      <definedName name="deleteServiceRow"/>
      <definedName name="GoToPayableSheet"/>
      <definedName name="validateScreenOn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F5" t="str">
            <v>Proprietorship/Individual</v>
          </cell>
          <cell r="I5" t="str">
            <v>ATM operations, maintenance or management service</v>
          </cell>
        </row>
        <row r="6">
          <cell r="F6" t="str">
            <v>Limited Liability Partnership</v>
          </cell>
          <cell r="I6" t="str">
            <v>Accommodation in hotels, inn, guest house, club or camp site etc. Service</v>
          </cell>
        </row>
        <row r="7">
          <cell r="F7" t="str">
            <v>Registered Public Limited Company</v>
          </cell>
          <cell r="I7" t="str">
            <v>Advertising agency services</v>
          </cell>
        </row>
        <row r="8">
          <cell r="F8" t="str">
            <v>Registered Private Limited Company</v>
          </cell>
          <cell r="I8" t="str">
            <v>Air travel agent services</v>
          </cell>
        </row>
        <row r="9">
          <cell r="F9" t="str">
            <v>Registered Trust</v>
          </cell>
          <cell r="I9" t="str">
            <v>Airport services by airport authority</v>
          </cell>
        </row>
        <row r="10">
          <cell r="F10" t="str">
            <v>Society/Co-operative Society</v>
          </cell>
          <cell r="I10" t="str">
            <v>Architect services</v>
          </cell>
        </row>
        <row r="11">
          <cell r="F11" t="str">
            <v>A Firm</v>
          </cell>
          <cell r="I11" t="str">
            <v>Asset management including portfolio management and fund management</v>
          </cell>
        </row>
        <row r="12">
          <cell r="F12" t="str">
            <v>Hindu Undivided Family</v>
          </cell>
          <cell r="I12" t="str">
            <v>Auction service</v>
          </cell>
        </row>
        <row r="13">
          <cell r="F13" t="str">
            <v>Government</v>
          </cell>
          <cell r="I13" t="str">
            <v>Banking and other Financial services</v>
          </cell>
        </row>
        <row r="14">
          <cell r="F14" t="str">
            <v>An Association of Persons or Body of Individuals, whether incorporated or not</v>
          </cell>
          <cell r="I14" t="str">
            <v>Beauty parlours /beauty treatment</v>
          </cell>
        </row>
        <row r="15">
          <cell r="F15" t="str">
            <v>A Local Authority</v>
          </cell>
          <cell r="I15" t="str">
            <v>Broadcasting service</v>
          </cell>
        </row>
        <row r="16">
          <cell r="F16" t="str">
            <v>Every Artificial Juridical Person, not falling within any of the preceding sub-clauses</v>
          </cell>
          <cell r="I16" t="str">
            <v>Business auxiliary service</v>
          </cell>
        </row>
        <row r="17">
          <cell r="I17" t="str">
            <v>Business exhibition service</v>
          </cell>
        </row>
        <row r="18">
          <cell r="I18" t="str">
            <v>Business support service</v>
          </cell>
        </row>
        <row r="19">
          <cell r="I19" t="str">
            <v>Cable operators</v>
          </cell>
        </row>
        <row r="20">
          <cell r="I20" t="str">
            <v>Cargo handling service</v>
          </cell>
        </row>
        <row r="21">
          <cell r="I21" t="str">
            <v>Chartered accountant services</v>
          </cell>
        </row>
        <row r="22">
          <cell r="I22" t="str">
            <v>Cleaning services</v>
          </cell>
        </row>
        <row r="23">
          <cell r="I23" t="str">
            <v>Clearing and forwarding agent services</v>
          </cell>
        </row>
        <row r="24">
          <cell r="I24" t="str">
            <v>Club or association service</v>
          </cell>
        </row>
        <row r="25">
          <cell r="I25" t="str">
            <v>Commercial training or coaching</v>
          </cell>
        </row>
        <row r="26">
          <cell r="I26" t="str">
            <v>Company secretary service</v>
          </cell>
        </row>
        <row r="27">
          <cell r="I27" t="str">
            <v>Construction of residential complex service</v>
          </cell>
        </row>
        <row r="28">
          <cell r="I28" t="str">
            <v>Construction services other than residential complex, including commercial/industrial buildings or civil structures</v>
          </cell>
        </row>
        <row r="29">
          <cell r="I29" t="str">
            <v>Consulting engineer services</v>
          </cell>
        </row>
        <row r="30">
          <cell r="I30" t="str">
            <v>Convention service</v>
          </cell>
        </row>
        <row r="31">
          <cell r="I31" t="str">
            <v>Copyright service  transfer temporarily/ permit use or enjoyment</v>
          </cell>
        </row>
        <row r="32">
          <cell r="I32" t="str">
            <v>Cosmetic and plastic surgery service</v>
          </cell>
        </row>
        <row r="33">
          <cell r="I33" t="str">
            <v>Cost accountant service</v>
          </cell>
        </row>
        <row r="34">
          <cell r="I34" t="str">
            <v>Courier agency service</v>
          </cell>
        </row>
        <row r="35">
          <cell r="I35" t="str">
            <v>Credit card, debit card, charge card or other payment card related services</v>
          </cell>
        </row>
        <row r="36">
          <cell r="I36" t="str">
            <v>Credit rating agency service</v>
          </cell>
        </row>
        <row r="37">
          <cell r="I37" t="str">
            <v>Custom House Agent service</v>
          </cell>
        </row>
        <row r="38">
          <cell r="I38" t="str">
            <v>Design service other than interior decoration and fashion designing</v>
          </cell>
        </row>
        <row r="39">
          <cell r="I39" t="str">
            <v>Development and supply of content for use in telecom services, advertising agency, etc.</v>
          </cell>
        </row>
        <row r="40">
          <cell r="I40" t="str">
            <v>Dredging of rivers, ports harbours, backwaters, estuaries, etc.</v>
          </cell>
        </row>
        <row r="41">
          <cell r="I41" t="str">
            <v>Dry cleaning service</v>
          </cell>
        </row>
        <row r="42">
          <cell r="I42" t="str">
            <v>Electricity exchange service</v>
          </cell>
        </row>
        <row r="43">
          <cell r="I43" t="str">
            <v>Erection, commissioning and installation Service</v>
          </cell>
        </row>
        <row r="44">
          <cell r="I44" t="str">
            <v>Event management</v>
          </cell>
        </row>
        <row r="45">
          <cell r="I45" t="str">
            <v>Fashion design</v>
          </cell>
        </row>
        <row r="46">
          <cell r="I46" t="str">
            <v>Foreign exchange broker service</v>
          </cell>
        </row>
        <row r="47">
          <cell r="I47" t="str">
            <v>Franchise service</v>
          </cell>
        </row>
        <row r="48">
          <cell r="I48" t="str">
            <v>General insurance service</v>
          </cell>
        </row>
        <row r="49">
          <cell r="I49" t="str">
            <v>Health club and fitness centre service</v>
          </cell>
        </row>
        <row r="50">
          <cell r="I50" t="str">
            <v>Health services by a clinical establishment, health check-up/diagnosis , etc.</v>
          </cell>
        </row>
        <row r="51">
          <cell r="I51" t="str">
            <v>INSURANCE AUXILIARY - LIFE INSURANCE</v>
          </cell>
        </row>
        <row r="52">
          <cell r="I52" t="str">
            <v>Information technology software service</v>
          </cell>
        </row>
        <row r="53">
          <cell r="I53" t="str">
            <v>Insurance auxiliary service - General Insurance</v>
          </cell>
        </row>
        <row r="54">
          <cell r="I54" t="str">
            <v>Intellectual Property Rights Service other than Copyright</v>
          </cell>
        </row>
        <row r="55">
          <cell r="I55" t="str">
            <v>Interior decoration/ Designer services</v>
          </cell>
        </row>
        <row r="56">
          <cell r="I56" t="str">
            <v>Internet cafe</v>
          </cell>
        </row>
        <row r="57">
          <cell r="I57" t="str">
            <v>Internet telecommunication service</v>
          </cell>
        </row>
        <row r="58">
          <cell r="I58" t="str">
            <v>Legal consultancy service</v>
          </cell>
        </row>
        <row r="59">
          <cell r="I59" t="str">
            <v>Life insurance service</v>
          </cell>
        </row>
        <row r="60">
          <cell r="I60" t="str">
            <v>Mailing list compilation and mailing service</v>
          </cell>
        </row>
        <row r="61">
          <cell r="I61" t="str">
            <v>Maintenance of medical records service</v>
          </cell>
        </row>
        <row r="62">
          <cell r="I62" t="str">
            <v>Maintenance or repair service</v>
          </cell>
        </row>
        <row r="63">
          <cell r="I63" t="str">
            <v>Management or business consultant service</v>
          </cell>
        </row>
        <row r="64">
          <cell r="I64" t="str">
            <v>Mandap keeper service</v>
          </cell>
        </row>
        <row r="65">
          <cell r="I65" t="str">
            <v>Manpower recruitment/supply agency service</v>
          </cell>
        </row>
        <row r="66">
          <cell r="I66" t="str">
            <v>Market research agency service</v>
          </cell>
        </row>
        <row r="67">
          <cell r="I67" t="str">
            <v>Mining of mineral, oil or gas service</v>
          </cell>
        </row>
        <row r="68">
          <cell r="I68" t="str">
            <v>Online information and database access service and/ or retrieval service through computer network</v>
          </cell>
        </row>
        <row r="69">
          <cell r="I69" t="str">
            <v>Opinion poll agency service</v>
          </cell>
        </row>
        <row r="70">
          <cell r="I70" t="str">
            <v>Outdoor Catering Service</v>
          </cell>
        </row>
        <row r="71">
          <cell r="I71" t="str">
            <v>Packaging service</v>
          </cell>
        </row>
        <row r="72">
          <cell r="I72" t="str">
            <v>Pandal or shamiana service</v>
          </cell>
        </row>
        <row r="73">
          <cell r="I73" t="str">
            <v>Permitting commercial use or exploitation of events Service</v>
          </cell>
        </row>
        <row r="74">
          <cell r="I74" t="str">
            <v>Photography service</v>
          </cell>
        </row>
        <row r="75">
          <cell r="I75" t="str">
            <v>Port Service (minor ports)</v>
          </cell>
        </row>
        <row r="76">
          <cell r="I76" t="str">
            <v>Port service (major ports)</v>
          </cell>
        </row>
        <row r="77">
          <cell r="I77" t="str">
            <v>Programme Producer Service</v>
          </cell>
        </row>
        <row r="78">
          <cell r="I78" t="str">
            <v>Promotion or marketing of brand of goods/services/events Service</v>
          </cell>
        </row>
        <row r="79">
          <cell r="I79" t="str">
            <v>Promotion, marketing , organizing or assisting in organizing games of chance including lottery, etc.</v>
          </cell>
        </row>
        <row r="80">
          <cell r="I80" t="str">
            <v>Public relation management service</v>
          </cell>
        </row>
        <row r="81">
          <cell r="I81" t="str">
            <v>Rail travel agents service</v>
          </cell>
        </row>
        <row r="82">
          <cell r="I82" t="str">
            <v>Real estate agent service</v>
          </cell>
        </row>
        <row r="83">
          <cell r="I83" t="str">
            <v>Recognized Stock Exchange Service in relation to transaction in Securities</v>
          </cell>
        </row>
        <row r="84">
          <cell r="I84" t="str">
            <v>Recovery Agent Service</v>
          </cell>
        </row>
        <row r="85">
          <cell r="I85" t="str">
            <v>Registrar to an Issue Service</v>
          </cell>
        </row>
        <row r="86">
          <cell r="I86" t="str">
            <v>Rent-a-cab scheme operator Service</v>
          </cell>
        </row>
        <row r="87">
          <cell r="I87" t="str">
            <v>Renting of immovable property Service</v>
          </cell>
        </row>
        <row r="88">
          <cell r="I88" t="str">
            <v>Repair, reconditioning, restoration, or decoration or any other similar services, of any motor vehicle</v>
          </cell>
        </row>
        <row r="89">
          <cell r="I89" t="str">
            <v>Restaurant service</v>
          </cell>
        </row>
        <row r="90">
          <cell r="I90" t="str">
            <v>Scientific and technical consultancy services</v>
          </cell>
        </row>
        <row r="91">
          <cell r="I91" t="str">
            <v>Security/ detective agency service</v>
          </cell>
        </row>
        <row r="92">
          <cell r="I92" t="str">
            <v>Selling of space or time slots for advertisements</v>
          </cell>
        </row>
        <row r="93">
          <cell r="I93" t="str">
            <v>Services provided by a processing and clearinghouse in relation to securities, goods and forward contracts</v>
          </cell>
        </row>
        <row r="94">
          <cell r="I94" t="str">
            <v>Services provided by an insurer of life insurance under Unit Linked Insurance Plan(ULIP)</v>
          </cell>
        </row>
        <row r="95">
          <cell r="I95" t="str">
            <v>Services provided by recognised/registered associations in relation to clearance or settlement of transactions in goods or forward contracts</v>
          </cell>
        </row>
        <row r="96">
          <cell r="I96" t="str">
            <v>Services provided by recognised/registered associations in relation to forward contracts</v>
          </cell>
        </row>
        <row r="97">
          <cell r="I97" t="str">
            <v>Share Transfer Agent Service</v>
          </cell>
        </row>
        <row r="98">
          <cell r="I98" t="str">
            <v>Ship management service</v>
          </cell>
        </row>
        <row r="99">
          <cell r="I99" t="str">
            <v>Site formation and clearance, excavation, earth moving and demolition services</v>
          </cell>
        </row>
        <row r="100">
          <cell r="I100" t="str">
            <v>Sound recording studio or agency services</v>
          </cell>
        </row>
        <row r="101">
          <cell r="I101" t="str">
            <v>Special services provided by builders</v>
          </cell>
        </row>
        <row r="102">
          <cell r="I102" t="str">
            <v>Sponsorship service provided to body-corporate or firm including sports sponsorships</v>
          </cell>
        </row>
        <row r="103">
          <cell r="I103" t="str">
            <v>Steamer Agent service</v>
          </cell>
        </row>
        <row r="104">
          <cell r="I104" t="str">
            <v>Stockbroker service</v>
          </cell>
        </row>
        <row r="105">
          <cell r="I105" t="str">
            <v>Storage and warehousing services</v>
          </cell>
        </row>
        <row r="106">
          <cell r="I106" t="str">
            <v>Supply of Tangible Goods Service</v>
          </cell>
        </row>
        <row r="107">
          <cell r="I107" t="str">
            <v>Survey and exploration of mineral</v>
          </cell>
        </row>
        <row r="108">
          <cell r="I108" t="str">
            <v>Survey and map making service</v>
          </cell>
        </row>
        <row r="109">
          <cell r="I109" t="str">
            <v>Technical inspection and certification agency service</v>
          </cell>
        </row>
        <row r="110">
          <cell r="I110" t="str">
            <v>Technical testing and analysis service</v>
          </cell>
        </row>
        <row r="111">
          <cell r="I111" t="str">
            <v>Telecommunication Service by Telegraph Authority</v>
          </cell>
        </row>
        <row r="112">
          <cell r="I112" t="str">
            <v>Tour operator services</v>
          </cell>
        </row>
        <row r="113">
          <cell r="I113" t="str">
            <v>Transport of goods by air</v>
          </cell>
        </row>
        <row r="114">
          <cell r="I114" t="str">
            <v>Transport of goods by coastal shipping (services by way of transportation of goods by inland waterways is placed in the negative list)</v>
          </cell>
        </row>
        <row r="115">
          <cell r="I115" t="str">
            <v>Transport of goods by rail including transport of goods in containers by rail 
(transport of passengers by rail in air-conditioned class/first class also to be paid under this description/accounting code)</v>
          </cell>
        </row>
        <row r="116">
          <cell r="I116" t="str">
            <v>Transport of goods by road/goods transport agency service</v>
          </cell>
        </row>
        <row r="117">
          <cell r="I117" t="str">
            <v>Transport of goods through pipeline or other conduit</v>
          </cell>
        </row>
        <row r="118">
          <cell r="I118" t="str">
            <v>Transport of passengers embarking on domestic/international journey by air</v>
          </cell>
        </row>
        <row r="119">
          <cell r="I119" t="str">
            <v>Transport of persons by cruise ship</v>
          </cell>
        </row>
        <row r="120">
          <cell r="I120" t="str">
            <v>Travel agent for booking of passage(other than air/rail travel agents)</v>
          </cell>
        </row>
        <row r="121">
          <cell r="I121" t="str">
            <v>Underwriter service</v>
          </cell>
        </row>
        <row r="122">
          <cell r="I122" t="str">
            <v>Video production agency/ video tape production service</v>
          </cell>
        </row>
        <row r="123">
          <cell r="I123" t="str">
            <v>Works contract service</v>
          </cell>
        </row>
        <row r="124">
          <cell r="I124" t="str">
            <v>Other Taxable Services- Other than the 119 listed</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turn"/>
      <sheetName val="Payable-Service (1)"/>
      <sheetName val="Advance-Payment"/>
      <sheetName val="Paid-Service"/>
      <sheetName val="Advance-Payment-Quarterly"/>
      <sheetName val="Paid-Quarterly-Service"/>
      <sheetName val="Challan-Service"/>
      <sheetName val="CENVAT"/>
      <sheetName val="CENVAT-Quarterly"/>
      <sheetName val="Distributor"/>
      <sheetName val="Distributor-Quarterly"/>
      <sheetName val="Help"/>
      <sheetName val="Master"/>
      <sheetName val="XmlDataSheetQ"/>
      <sheetName val="XmlDataSheetMonthly"/>
      <sheetName val="XmlDataSheetPayable"/>
      <sheetName val="Payable-Service"/>
      <sheetName val="Payable-Quart-Service"/>
      <sheetName val="ACES-EFiling-ST3_Jul-Sep_2012_u"/>
    </sheetNames>
    <definedNames>
      <definedName name="AddChallanDetailsRowM"/>
      <definedName name="AddRowServiceTax1"/>
      <definedName name="DeleteChallanDetailsRow"/>
      <definedName name="deleteServiceTaxRow1"/>
    </definedNames>
    <sheetDataSet>
      <sheetData sheetId="0"/>
      <sheetData sheetId="1"/>
      <sheetData sheetId="2"/>
      <sheetData sheetId="3"/>
      <sheetData sheetId="4"/>
      <sheetData sheetId="5"/>
      <sheetData sheetId="6"/>
      <sheetData sheetId="7">
        <row r="1">
          <cell r="AC1" t="str">
            <v>April</v>
          </cell>
        </row>
      </sheetData>
      <sheetData sheetId="8"/>
      <sheetData sheetId="9"/>
      <sheetData sheetId="10"/>
      <sheetData sheetId="11"/>
      <sheetData sheetId="12"/>
      <sheetData sheetId="13">
        <row r="1">
          <cell r="Q1" t="str">
            <v>servc_name</v>
          </cell>
        </row>
      </sheetData>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3"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7"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2"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1"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6"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5"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10"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4"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 Id="rId9" Type="http://schemas.openxmlformats.org/officeDocument/2006/relationships/hyperlink" Target="file:///C:\Users\ldahi\AppData\Roaming\Microsoft\Local%20Settings\Temporary%20Internet%20Files\Content.Outlook\Local%20Settings\AppData\Local\Temp\notesA6D25F\New%20Version%201%20-%20Copy%20of%20ACES-EFiling-ST3_July-Sept2012.x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topLeftCell="A229" workbookViewId="0">
      <selection activeCell="O221" sqref="O221"/>
    </sheetView>
  </sheetViews>
  <sheetFormatPr defaultRowHeight="15" x14ac:dyDescent="0.25"/>
  <cols>
    <col min="2" max="2" width="4" customWidth="1"/>
    <col min="3" max="3" width="2.7109375" customWidth="1"/>
    <col min="4" max="4" width="8.5703125" hidden="1" customWidth="1"/>
    <col min="5" max="5" width="9.140625" hidden="1" customWidth="1"/>
    <col min="6" max="6" width="2.140625" customWidth="1"/>
    <col min="13" max="13" width="12.42578125" customWidth="1"/>
  </cols>
  <sheetData>
    <row r="1" spans="1:14" x14ac:dyDescent="0.25">
      <c r="A1" s="31"/>
      <c r="B1" s="31"/>
      <c r="C1" s="31"/>
      <c r="D1" s="31"/>
      <c r="E1" s="31"/>
      <c r="F1" s="31"/>
      <c r="G1" s="31"/>
      <c r="H1" s="31"/>
      <c r="I1" s="31"/>
      <c r="J1" s="31"/>
      <c r="K1" s="31"/>
      <c r="L1" s="31"/>
      <c r="M1" s="31"/>
      <c r="N1" s="31"/>
    </row>
    <row r="2" spans="1:14" x14ac:dyDescent="0.25">
      <c r="A2" s="31"/>
      <c r="B2" s="31"/>
      <c r="C2" s="31"/>
      <c r="D2" s="31"/>
      <c r="E2" s="31"/>
      <c r="F2" s="32"/>
      <c r="G2" s="32"/>
      <c r="H2" s="32"/>
      <c r="I2" s="32"/>
      <c r="J2" s="32"/>
      <c r="K2" s="32"/>
      <c r="L2" s="32"/>
      <c r="M2" s="32"/>
      <c r="N2" s="32"/>
    </row>
    <row r="3" spans="1:14" ht="15.75" thickBot="1" x14ac:dyDescent="0.3">
      <c r="A3" s="31"/>
      <c r="B3" s="31"/>
      <c r="C3" s="31"/>
      <c r="D3" s="31"/>
      <c r="E3" s="31"/>
      <c r="F3" s="32"/>
      <c r="G3" s="32"/>
      <c r="H3" s="32"/>
      <c r="I3" s="32"/>
      <c r="J3" s="32"/>
      <c r="K3" s="32"/>
      <c r="L3" s="32"/>
      <c r="M3" s="32"/>
      <c r="N3" s="32"/>
    </row>
    <row r="4" spans="1:14" ht="15.75" thickBot="1" x14ac:dyDescent="0.3">
      <c r="A4" s="31"/>
      <c r="B4" s="31"/>
      <c r="C4" s="31"/>
      <c r="D4" s="31"/>
      <c r="E4" s="31"/>
      <c r="F4" s="32"/>
      <c r="G4" s="32"/>
      <c r="H4" s="319" t="s">
        <v>34</v>
      </c>
      <c r="I4" s="320"/>
      <c r="J4" s="320"/>
      <c r="K4" s="320"/>
      <c r="L4" s="321"/>
      <c r="M4" s="32"/>
      <c r="N4" s="32"/>
    </row>
    <row r="5" spans="1:14" ht="15.75" thickBot="1" x14ac:dyDescent="0.3">
      <c r="A5" s="31"/>
      <c r="B5" s="31"/>
      <c r="C5" s="31"/>
      <c r="D5" s="31"/>
      <c r="E5" s="31"/>
      <c r="F5" s="32"/>
      <c r="G5" s="32"/>
      <c r="H5" s="33">
        <v>1</v>
      </c>
      <c r="I5" s="322" t="s">
        <v>35</v>
      </c>
      <c r="J5" s="323"/>
      <c r="K5" s="323"/>
      <c r="L5" s="324"/>
      <c r="M5" s="32"/>
      <c r="N5" s="32"/>
    </row>
    <row r="6" spans="1:14" ht="15.75" thickBot="1" x14ac:dyDescent="0.3">
      <c r="A6" s="31"/>
      <c r="B6" s="31"/>
      <c r="C6" s="31"/>
      <c r="D6" s="31"/>
      <c r="E6" s="31"/>
      <c r="F6" s="32"/>
      <c r="G6" s="32"/>
      <c r="H6" s="34">
        <v>2</v>
      </c>
      <c r="I6" s="322" t="s">
        <v>36</v>
      </c>
      <c r="J6" s="323"/>
      <c r="K6" s="323"/>
      <c r="L6" s="324"/>
      <c r="M6" s="32"/>
      <c r="N6" s="32"/>
    </row>
    <row r="7" spans="1:14" ht="15.75" thickBot="1" x14ac:dyDescent="0.3">
      <c r="A7" s="31"/>
      <c r="B7" s="31"/>
      <c r="C7" s="31"/>
      <c r="D7" s="31"/>
      <c r="E7" s="31"/>
      <c r="F7" s="32"/>
      <c r="G7" s="32"/>
      <c r="H7" s="34">
        <v>3</v>
      </c>
      <c r="I7" s="322" t="s">
        <v>37</v>
      </c>
      <c r="J7" s="323"/>
      <c r="K7" s="323"/>
      <c r="L7" s="324"/>
      <c r="M7" s="32"/>
      <c r="N7" s="32"/>
    </row>
    <row r="8" spans="1:14" ht="15.75" thickBot="1" x14ac:dyDescent="0.3">
      <c r="A8" s="31"/>
      <c r="B8" s="31"/>
      <c r="C8" s="31"/>
      <c r="D8" s="31"/>
      <c r="E8" s="31"/>
      <c r="F8" s="32"/>
      <c r="G8" s="32"/>
      <c r="H8" s="34">
        <v>4</v>
      </c>
      <c r="I8" s="322" t="s">
        <v>38</v>
      </c>
      <c r="J8" s="323"/>
      <c r="K8" s="323"/>
      <c r="L8" s="324"/>
      <c r="M8" s="32"/>
      <c r="N8" s="32"/>
    </row>
    <row r="9" spans="1:14" ht="15.75" thickBot="1" x14ac:dyDescent="0.3">
      <c r="A9" s="31"/>
      <c r="B9" s="31"/>
      <c r="C9" s="31"/>
      <c r="D9" s="31"/>
      <c r="E9" s="31"/>
      <c r="F9" s="32"/>
      <c r="G9" s="32"/>
      <c r="H9" s="34">
        <v>5</v>
      </c>
      <c r="I9" s="322" t="s">
        <v>39</v>
      </c>
      <c r="J9" s="323"/>
      <c r="K9" s="323"/>
      <c r="L9" s="324"/>
      <c r="M9" s="32"/>
      <c r="N9" s="32"/>
    </row>
    <row r="10" spans="1:14" ht="15.75" thickBot="1" x14ac:dyDescent="0.3">
      <c r="A10" s="31"/>
      <c r="B10" s="31"/>
      <c r="C10" s="31"/>
      <c r="D10" s="31"/>
      <c r="E10" s="31"/>
      <c r="F10" s="32"/>
      <c r="G10" s="32"/>
      <c r="H10" s="34">
        <v>6</v>
      </c>
      <c r="I10" s="301" t="s">
        <v>40</v>
      </c>
      <c r="J10" s="302"/>
      <c r="K10" s="302"/>
      <c r="L10" s="303"/>
      <c r="M10" s="32"/>
      <c r="N10" s="32"/>
    </row>
    <row r="11" spans="1:14" ht="15.75" thickBot="1" x14ac:dyDescent="0.3">
      <c r="A11" s="31"/>
      <c r="B11" s="31"/>
      <c r="C11" s="31"/>
      <c r="D11" s="31"/>
      <c r="E11" s="31"/>
      <c r="F11" s="32"/>
      <c r="G11" s="32"/>
      <c r="H11" s="34">
        <v>7</v>
      </c>
      <c r="I11" s="304" t="s">
        <v>41</v>
      </c>
      <c r="J11" s="305"/>
      <c r="K11" s="305"/>
      <c r="L11" s="306"/>
      <c r="M11" s="32"/>
      <c r="N11" s="32"/>
    </row>
    <row r="12" spans="1:14" x14ac:dyDescent="0.25">
      <c r="A12" s="31"/>
      <c r="B12" s="31"/>
      <c r="C12" s="31"/>
      <c r="D12" s="31"/>
      <c r="E12" s="31"/>
      <c r="F12" s="32"/>
      <c r="G12" s="32"/>
      <c r="H12" s="32"/>
      <c r="I12" s="32"/>
      <c r="J12" s="32"/>
      <c r="K12" s="32"/>
      <c r="L12" s="32"/>
      <c r="M12" s="32"/>
      <c r="N12" s="32"/>
    </row>
    <row r="13" spans="1:14" ht="15.75" thickBot="1" x14ac:dyDescent="0.3">
      <c r="A13" s="31"/>
      <c r="B13" s="31"/>
      <c r="C13" s="31"/>
      <c r="D13" s="31"/>
      <c r="E13" s="31"/>
      <c r="F13" s="32"/>
      <c r="G13" s="32"/>
      <c r="H13" s="32"/>
      <c r="I13" s="32"/>
      <c r="J13" s="32"/>
      <c r="K13" s="32"/>
      <c r="L13" s="32"/>
      <c r="M13" s="32"/>
      <c r="N13" s="32"/>
    </row>
    <row r="14" spans="1:14" ht="15.75" thickBot="1" x14ac:dyDescent="0.3">
      <c r="A14" s="31"/>
      <c r="B14" s="31"/>
      <c r="C14" s="31"/>
      <c r="D14" s="31"/>
      <c r="E14" s="31"/>
      <c r="F14" s="32"/>
      <c r="G14" s="307" t="s">
        <v>42</v>
      </c>
      <c r="H14" s="308"/>
      <c r="I14" s="308"/>
      <c r="J14" s="308"/>
      <c r="K14" s="308"/>
      <c r="L14" s="308"/>
      <c r="M14" s="309"/>
      <c r="N14" s="35" t="s">
        <v>43</v>
      </c>
    </row>
    <row r="15" spans="1:14" x14ac:dyDescent="0.25">
      <c r="A15" s="31"/>
      <c r="B15" s="31"/>
      <c r="C15" s="31"/>
      <c r="D15" s="31"/>
      <c r="E15" s="31"/>
      <c r="F15" s="32"/>
      <c r="G15" s="310" t="s">
        <v>44</v>
      </c>
      <c r="H15" s="311"/>
      <c r="I15" s="311"/>
      <c r="J15" s="311"/>
      <c r="K15" s="311"/>
      <c r="L15" s="311"/>
      <c r="M15" s="312"/>
      <c r="N15" s="32"/>
    </row>
    <row r="16" spans="1:14" x14ac:dyDescent="0.25">
      <c r="A16" s="31"/>
      <c r="B16" s="31"/>
      <c r="C16" s="31"/>
      <c r="D16" s="31"/>
      <c r="E16" s="31"/>
      <c r="F16" s="32"/>
      <c r="G16" s="313" t="s">
        <v>45</v>
      </c>
      <c r="H16" s="314"/>
      <c r="I16" s="314"/>
      <c r="J16" s="314"/>
      <c r="K16" s="314"/>
      <c r="L16" s="314"/>
      <c r="M16" s="315"/>
      <c r="N16" s="32"/>
    </row>
    <row r="17" spans="1:14" ht="15.75" thickBot="1" x14ac:dyDescent="0.3">
      <c r="A17" s="31"/>
      <c r="B17" s="31"/>
      <c r="C17" s="31"/>
      <c r="D17" s="31"/>
      <c r="E17" s="31"/>
      <c r="F17" s="32"/>
      <c r="G17" s="316" t="s">
        <v>46</v>
      </c>
      <c r="H17" s="317"/>
      <c r="I17" s="317"/>
      <c r="J17" s="317"/>
      <c r="K17" s="317"/>
      <c r="L17" s="317"/>
      <c r="M17" s="318"/>
      <c r="N17" s="32"/>
    </row>
    <row r="18" spans="1:14" ht="15.75" thickBot="1" x14ac:dyDescent="0.3">
      <c r="A18" s="31"/>
      <c r="B18" s="31"/>
      <c r="C18" s="31"/>
      <c r="D18" s="31"/>
      <c r="E18" s="31"/>
      <c r="F18" s="32"/>
      <c r="G18" s="31"/>
      <c r="H18" s="31"/>
      <c r="I18" s="31"/>
      <c r="J18" s="31"/>
      <c r="K18" s="31"/>
      <c r="L18" s="31"/>
      <c r="M18" s="31"/>
      <c r="N18" s="32"/>
    </row>
    <row r="19" spans="1:14" ht="15.75" thickBot="1" x14ac:dyDescent="0.3">
      <c r="A19" s="31"/>
      <c r="B19" s="31"/>
      <c r="C19" s="31"/>
      <c r="D19" s="31"/>
      <c r="E19" s="31"/>
      <c r="F19" s="32"/>
      <c r="G19" s="307" t="s">
        <v>47</v>
      </c>
      <c r="H19" s="308"/>
      <c r="I19" s="308"/>
      <c r="J19" s="308"/>
      <c r="K19" s="308"/>
      <c r="L19" s="308"/>
      <c r="M19" s="309"/>
      <c r="N19" s="35" t="s">
        <v>43</v>
      </c>
    </row>
    <row r="20" spans="1:14" ht="15.75" thickBot="1" x14ac:dyDescent="0.3">
      <c r="A20" s="31"/>
      <c r="B20" s="31"/>
      <c r="C20" s="31"/>
      <c r="D20" s="31"/>
      <c r="E20" s="31"/>
      <c r="F20" s="325"/>
      <c r="G20" s="310" t="s">
        <v>48</v>
      </c>
      <c r="H20" s="311"/>
      <c r="I20" s="311"/>
      <c r="J20" s="311"/>
      <c r="K20" s="311"/>
      <c r="L20" s="311"/>
      <c r="M20" s="312"/>
      <c r="N20" s="327"/>
    </row>
    <row r="21" spans="1:14" ht="15.75" thickBot="1" x14ac:dyDescent="0.3">
      <c r="A21" s="31"/>
      <c r="B21" s="31"/>
      <c r="C21" s="31"/>
      <c r="D21" s="31"/>
      <c r="E21" s="31"/>
      <c r="F21" s="325"/>
      <c r="G21" s="332" t="s">
        <v>49</v>
      </c>
      <c r="H21" s="333"/>
      <c r="I21" s="333"/>
      <c r="J21" s="333"/>
      <c r="K21" s="333"/>
      <c r="L21" s="333"/>
      <c r="M21" s="334"/>
      <c r="N21" s="327"/>
    </row>
    <row r="22" spans="1:14" ht="15.75" thickBot="1" x14ac:dyDescent="0.3">
      <c r="A22" s="31"/>
      <c r="B22" s="31"/>
      <c r="C22" s="31"/>
      <c r="D22" s="31"/>
      <c r="E22" s="31"/>
      <c r="F22" s="325"/>
      <c r="G22" s="332" t="s">
        <v>50</v>
      </c>
      <c r="H22" s="333"/>
      <c r="I22" s="333"/>
      <c r="J22" s="333"/>
      <c r="K22" s="333"/>
      <c r="L22" s="333"/>
      <c r="M22" s="334"/>
      <c r="N22" s="327"/>
    </row>
    <row r="23" spans="1:14" x14ac:dyDescent="0.25">
      <c r="A23" s="31"/>
      <c r="B23" s="31"/>
      <c r="C23" s="31"/>
      <c r="D23" s="31"/>
      <c r="E23" s="31"/>
      <c r="F23" s="32"/>
      <c r="G23" s="313" t="s">
        <v>51</v>
      </c>
      <c r="H23" s="314"/>
      <c r="I23" s="314"/>
      <c r="J23" s="314"/>
      <c r="K23" s="314"/>
      <c r="L23" s="314"/>
      <c r="M23" s="315"/>
      <c r="N23" s="32"/>
    </row>
    <row r="24" spans="1:14" ht="15.75" thickBot="1" x14ac:dyDescent="0.3">
      <c r="A24" s="31"/>
      <c r="B24" s="31"/>
      <c r="C24" s="31"/>
      <c r="D24" s="31"/>
      <c r="E24" s="31"/>
      <c r="F24" s="325"/>
      <c r="G24" s="313" t="s">
        <v>52</v>
      </c>
      <c r="H24" s="314"/>
      <c r="I24" s="314"/>
      <c r="J24" s="314"/>
      <c r="K24" s="314"/>
      <c r="L24" s="314"/>
      <c r="M24" s="326"/>
      <c r="N24" s="327"/>
    </row>
    <row r="25" spans="1:14" ht="15.75" thickBot="1" x14ac:dyDescent="0.3">
      <c r="A25" s="31"/>
      <c r="B25" s="31"/>
      <c r="C25" s="31"/>
      <c r="D25" s="31"/>
      <c r="E25" s="31"/>
      <c r="F25" s="325"/>
      <c r="G25" s="328" t="s">
        <v>53</v>
      </c>
      <c r="H25" s="329"/>
      <c r="I25" s="329"/>
      <c r="J25" s="329"/>
      <c r="K25" s="329"/>
      <c r="L25" s="329"/>
      <c r="M25" s="330"/>
      <c r="N25" s="327"/>
    </row>
    <row r="26" spans="1:14" x14ac:dyDescent="0.25">
      <c r="A26" s="31"/>
      <c r="B26" s="31"/>
      <c r="C26" s="31"/>
      <c r="D26" s="31"/>
      <c r="E26" s="31"/>
      <c r="F26" s="325"/>
      <c r="G26" s="331" t="s">
        <v>54</v>
      </c>
      <c r="H26" s="314"/>
      <c r="I26" s="314"/>
      <c r="J26" s="314"/>
      <c r="K26" s="314"/>
      <c r="L26" s="314"/>
      <c r="M26" s="326"/>
      <c r="N26" s="327"/>
    </row>
    <row r="27" spans="1:14" x14ac:dyDescent="0.25">
      <c r="A27" s="31"/>
      <c r="B27" s="31"/>
      <c r="C27" s="31"/>
      <c r="D27" s="31"/>
      <c r="E27" s="31"/>
      <c r="F27" s="325"/>
      <c r="G27" s="313"/>
      <c r="H27" s="314"/>
      <c r="I27" s="314"/>
      <c r="J27" s="314"/>
      <c r="K27" s="314"/>
      <c r="L27" s="314"/>
      <c r="M27" s="326"/>
      <c r="N27" s="327"/>
    </row>
    <row r="28" spans="1:14" x14ac:dyDescent="0.25">
      <c r="A28" s="31"/>
      <c r="B28" s="31"/>
      <c r="C28" s="31"/>
      <c r="D28" s="31"/>
      <c r="E28" s="31"/>
      <c r="F28" s="325"/>
      <c r="G28" s="313"/>
      <c r="H28" s="314"/>
      <c r="I28" s="314"/>
      <c r="J28" s="314"/>
      <c r="K28" s="314"/>
      <c r="L28" s="314"/>
      <c r="M28" s="326"/>
      <c r="N28" s="327"/>
    </row>
    <row r="29" spans="1:14" ht="15.75" thickBot="1" x14ac:dyDescent="0.3">
      <c r="A29" s="31"/>
      <c r="B29" s="31"/>
      <c r="C29" s="31"/>
      <c r="D29" s="31"/>
      <c r="E29" s="31"/>
      <c r="F29" s="32"/>
      <c r="G29" s="316"/>
      <c r="H29" s="317"/>
      <c r="I29" s="317"/>
      <c r="J29" s="317"/>
      <c r="K29" s="317"/>
      <c r="L29" s="317"/>
      <c r="M29" s="318"/>
      <c r="N29" s="32"/>
    </row>
    <row r="30" spans="1:14" ht="15.75" thickBot="1" x14ac:dyDescent="0.3">
      <c r="A30" s="31"/>
      <c r="B30" s="31"/>
      <c r="C30" s="31"/>
      <c r="D30" s="31"/>
      <c r="E30" s="31"/>
      <c r="F30" s="32"/>
      <c r="G30" s="350"/>
      <c r="H30" s="350"/>
      <c r="I30" s="350"/>
      <c r="J30" s="350"/>
      <c r="K30" s="350"/>
      <c r="L30" s="350"/>
      <c r="M30" s="350"/>
      <c r="N30" s="32"/>
    </row>
    <row r="31" spans="1:14" ht="15.75" thickBot="1" x14ac:dyDescent="0.3">
      <c r="A31" s="31"/>
      <c r="B31" s="31"/>
      <c r="C31" s="31"/>
      <c r="D31" s="31"/>
      <c r="E31" s="31"/>
      <c r="F31" s="32"/>
      <c r="G31" s="307" t="s">
        <v>55</v>
      </c>
      <c r="H31" s="308"/>
      <c r="I31" s="308"/>
      <c r="J31" s="308"/>
      <c r="K31" s="308"/>
      <c r="L31" s="308"/>
      <c r="M31" s="309"/>
      <c r="N31" s="35" t="s">
        <v>43</v>
      </c>
    </row>
    <row r="32" spans="1:14" ht="15.75" thickBot="1" x14ac:dyDescent="0.3">
      <c r="A32" s="31"/>
      <c r="B32" s="31"/>
      <c r="C32" s="31"/>
      <c r="D32" s="31"/>
      <c r="E32" s="31"/>
      <c r="F32" s="32"/>
      <c r="G32" s="310" t="s">
        <v>56</v>
      </c>
      <c r="H32" s="311"/>
      <c r="I32" s="311"/>
      <c r="J32" s="311"/>
      <c r="K32" s="311"/>
      <c r="L32" s="311"/>
      <c r="M32" s="312"/>
      <c r="N32" s="32"/>
    </row>
    <row r="33" spans="1:14" ht="15.75" thickBot="1" x14ac:dyDescent="0.3">
      <c r="A33" s="31"/>
      <c r="B33" s="31"/>
      <c r="C33" s="31"/>
      <c r="D33" s="31"/>
      <c r="E33" s="31"/>
      <c r="F33" s="32"/>
      <c r="G33" s="332" t="s">
        <v>57</v>
      </c>
      <c r="H33" s="333"/>
      <c r="I33" s="333"/>
      <c r="J33" s="333"/>
      <c r="K33" s="333"/>
      <c r="L33" s="333"/>
      <c r="M33" s="334"/>
      <c r="N33" s="32"/>
    </row>
    <row r="34" spans="1:14" x14ac:dyDescent="0.25">
      <c r="A34" s="31"/>
      <c r="B34" s="31"/>
      <c r="C34" s="31"/>
      <c r="D34" s="31"/>
      <c r="E34" s="31"/>
      <c r="F34" s="32"/>
      <c r="G34" s="36"/>
      <c r="H34" s="36"/>
      <c r="I34" s="36"/>
      <c r="J34" s="36"/>
      <c r="K34" s="36"/>
      <c r="L34" s="36"/>
      <c r="M34" s="36"/>
      <c r="N34" s="32"/>
    </row>
    <row r="35" spans="1:14" ht="15.75" thickBot="1" x14ac:dyDescent="0.3">
      <c r="A35" s="31"/>
      <c r="B35" s="31"/>
      <c r="C35" s="31"/>
      <c r="D35" s="31"/>
      <c r="E35" s="31"/>
      <c r="F35" s="32"/>
      <c r="G35" s="36"/>
      <c r="H35" s="36"/>
      <c r="I35" s="36"/>
      <c r="J35" s="36"/>
      <c r="K35" s="36"/>
      <c r="L35" s="36"/>
      <c r="M35" s="36"/>
      <c r="N35" s="32"/>
    </row>
    <row r="36" spans="1:14" ht="15.75" thickBot="1" x14ac:dyDescent="0.3">
      <c r="A36" s="31"/>
      <c r="B36" s="31"/>
      <c r="C36" s="31"/>
      <c r="D36" s="31"/>
      <c r="E36" s="31"/>
      <c r="F36" s="32"/>
      <c r="G36" s="307" t="s">
        <v>58</v>
      </c>
      <c r="H36" s="308"/>
      <c r="I36" s="308"/>
      <c r="J36" s="308"/>
      <c r="K36" s="308"/>
      <c r="L36" s="308"/>
      <c r="M36" s="309"/>
      <c r="N36" s="35" t="s">
        <v>43</v>
      </c>
    </row>
    <row r="37" spans="1:14" x14ac:dyDescent="0.25">
      <c r="A37" s="31"/>
      <c r="B37" s="31"/>
      <c r="C37" s="31"/>
      <c r="D37" s="31"/>
      <c r="E37" s="31"/>
      <c r="F37" s="32"/>
      <c r="G37" s="335" t="s">
        <v>59</v>
      </c>
      <c r="H37" s="336"/>
      <c r="I37" s="336"/>
      <c r="J37" s="336"/>
      <c r="K37" s="336"/>
      <c r="L37" s="336"/>
      <c r="M37" s="337"/>
      <c r="N37" s="32"/>
    </row>
    <row r="38" spans="1:14" ht="15.75" thickBot="1" x14ac:dyDescent="0.3">
      <c r="A38" s="31"/>
      <c r="B38" s="31"/>
      <c r="C38" s="31"/>
      <c r="D38" s="31"/>
      <c r="E38" s="31"/>
      <c r="F38" s="32"/>
      <c r="G38" s="338" t="s">
        <v>60</v>
      </c>
      <c r="H38" s="339"/>
      <c r="I38" s="339"/>
      <c r="J38" s="339"/>
      <c r="K38" s="339"/>
      <c r="L38" s="339"/>
      <c r="M38" s="340"/>
      <c r="N38" s="32"/>
    </row>
    <row r="39" spans="1:14" x14ac:dyDescent="0.25">
      <c r="A39" s="31"/>
      <c r="B39" s="31"/>
      <c r="C39" s="31"/>
      <c r="D39" s="31"/>
      <c r="E39" s="31"/>
      <c r="F39" s="32"/>
      <c r="G39" s="341"/>
      <c r="H39" s="342"/>
      <c r="I39" s="342"/>
      <c r="J39" s="342"/>
      <c r="K39" s="342"/>
      <c r="L39" s="342"/>
      <c r="M39" s="343"/>
      <c r="N39" s="32"/>
    </row>
    <row r="40" spans="1:14" ht="15.75" thickBot="1" x14ac:dyDescent="0.3">
      <c r="A40" s="31"/>
      <c r="B40" s="31"/>
      <c r="C40" s="31"/>
      <c r="D40" s="31"/>
      <c r="E40" s="31"/>
      <c r="F40" s="32"/>
      <c r="G40" s="344"/>
      <c r="H40" s="345"/>
      <c r="I40" s="345"/>
      <c r="J40" s="345"/>
      <c r="K40" s="345"/>
      <c r="L40" s="345"/>
      <c r="M40" s="346"/>
      <c r="N40" s="32"/>
    </row>
    <row r="41" spans="1:14" x14ac:dyDescent="0.25">
      <c r="A41" s="31"/>
      <c r="B41" s="31"/>
      <c r="C41" s="31"/>
      <c r="D41" s="31"/>
      <c r="E41" s="31"/>
      <c r="F41" s="32"/>
      <c r="G41" s="347" t="s">
        <v>61</v>
      </c>
      <c r="H41" s="348"/>
      <c r="I41" s="348"/>
      <c r="J41" s="348"/>
      <c r="K41" s="348"/>
      <c r="L41" s="348"/>
      <c r="M41" s="349"/>
      <c r="N41" s="32"/>
    </row>
    <row r="42" spans="1:14" x14ac:dyDescent="0.25">
      <c r="A42" s="31"/>
      <c r="B42" s="31"/>
      <c r="C42" s="31"/>
      <c r="D42" s="31"/>
      <c r="E42" s="31"/>
      <c r="F42" s="32"/>
      <c r="G42" s="313" t="s">
        <v>62</v>
      </c>
      <c r="H42" s="314"/>
      <c r="I42" s="314"/>
      <c r="J42" s="314"/>
      <c r="K42" s="314"/>
      <c r="L42" s="314"/>
      <c r="M42" s="326"/>
      <c r="N42" s="32"/>
    </row>
    <row r="43" spans="1:14" x14ac:dyDescent="0.25">
      <c r="A43" s="31"/>
      <c r="B43" s="31"/>
      <c r="C43" s="31"/>
      <c r="D43" s="31"/>
      <c r="E43" s="31"/>
      <c r="F43" s="32"/>
      <c r="G43" s="313" t="s">
        <v>63</v>
      </c>
      <c r="H43" s="314"/>
      <c r="I43" s="314"/>
      <c r="J43" s="314"/>
      <c r="K43" s="314"/>
      <c r="L43" s="314"/>
      <c r="M43" s="326"/>
      <c r="N43" s="32"/>
    </row>
    <row r="44" spans="1:14" ht="15.75" thickBot="1" x14ac:dyDescent="0.3">
      <c r="A44" s="31"/>
      <c r="B44" s="31"/>
      <c r="C44" s="31"/>
      <c r="D44" s="31"/>
      <c r="E44" s="31"/>
      <c r="F44" s="32"/>
      <c r="G44" s="355" t="s">
        <v>64</v>
      </c>
      <c r="H44" s="356"/>
      <c r="I44" s="356"/>
      <c r="J44" s="356"/>
      <c r="K44" s="356"/>
      <c r="L44" s="356"/>
      <c r="M44" s="357"/>
      <c r="N44" s="32"/>
    </row>
    <row r="45" spans="1:14" x14ac:dyDescent="0.25">
      <c r="A45" s="31"/>
      <c r="B45" s="31"/>
      <c r="C45" s="31"/>
      <c r="D45" s="31"/>
      <c r="E45" s="31"/>
      <c r="F45" s="32"/>
      <c r="G45" s="335" t="s">
        <v>65</v>
      </c>
      <c r="H45" s="336"/>
      <c r="I45" s="336"/>
      <c r="J45" s="336"/>
      <c r="K45" s="336"/>
      <c r="L45" s="336"/>
      <c r="M45" s="337"/>
      <c r="N45" s="32"/>
    </row>
    <row r="46" spans="1:14" x14ac:dyDescent="0.25">
      <c r="A46" s="31"/>
      <c r="B46" s="31"/>
      <c r="C46" s="31"/>
      <c r="D46" s="31"/>
      <c r="E46" s="31"/>
      <c r="F46" s="31"/>
      <c r="G46" s="313" t="s">
        <v>66</v>
      </c>
      <c r="H46" s="314"/>
      <c r="I46" s="314"/>
      <c r="J46" s="314"/>
      <c r="K46" s="314"/>
      <c r="L46" s="314"/>
      <c r="M46" s="326"/>
      <c r="N46" s="31"/>
    </row>
    <row r="47" spans="1:14" ht="15.75" thickBot="1" x14ac:dyDescent="0.3">
      <c r="A47" s="31"/>
      <c r="B47" s="31"/>
      <c r="C47" s="31"/>
      <c r="D47" s="31"/>
      <c r="E47" s="31"/>
      <c r="F47" s="31"/>
      <c r="G47" s="355" t="s">
        <v>67</v>
      </c>
      <c r="H47" s="356"/>
      <c r="I47" s="356"/>
      <c r="J47" s="356"/>
      <c r="K47" s="356"/>
      <c r="L47" s="356"/>
      <c r="M47" s="357"/>
      <c r="N47" s="31"/>
    </row>
    <row r="48" spans="1:14" x14ac:dyDescent="0.25">
      <c r="A48" s="31"/>
      <c r="B48" s="31"/>
      <c r="C48" s="31"/>
      <c r="D48" s="31"/>
      <c r="E48" s="31"/>
      <c r="F48" s="32"/>
      <c r="G48" s="335" t="s">
        <v>68</v>
      </c>
      <c r="H48" s="336"/>
      <c r="I48" s="336"/>
      <c r="J48" s="336"/>
      <c r="K48" s="336"/>
      <c r="L48" s="336"/>
      <c r="M48" s="337"/>
      <c r="N48" s="32"/>
    </row>
    <row r="49" spans="1:14" ht="15.75" thickBot="1" x14ac:dyDescent="0.3">
      <c r="A49" s="31"/>
      <c r="B49" s="31"/>
      <c r="C49" s="31"/>
      <c r="D49" s="31"/>
      <c r="E49" s="31"/>
      <c r="F49" s="32"/>
      <c r="G49" s="355" t="s">
        <v>69</v>
      </c>
      <c r="H49" s="356"/>
      <c r="I49" s="356"/>
      <c r="J49" s="356"/>
      <c r="K49" s="356"/>
      <c r="L49" s="356"/>
      <c r="M49" s="357"/>
      <c r="N49" s="32"/>
    </row>
    <row r="50" spans="1:14" ht="15.75" thickBot="1" x14ac:dyDescent="0.3">
      <c r="A50" s="31"/>
      <c r="B50" s="31"/>
      <c r="C50" s="31"/>
      <c r="D50" s="31"/>
      <c r="E50" s="31"/>
      <c r="F50" s="32"/>
      <c r="G50" s="37"/>
      <c r="H50" s="38"/>
      <c r="I50" s="38"/>
      <c r="J50" s="38"/>
      <c r="K50" s="38"/>
      <c r="L50" s="38"/>
      <c r="M50" s="38"/>
      <c r="N50" s="32"/>
    </row>
    <row r="51" spans="1:14" ht="15.75" thickBot="1" x14ac:dyDescent="0.3">
      <c r="A51" s="31"/>
      <c r="B51" s="31"/>
      <c r="C51" s="31"/>
      <c r="D51" s="31"/>
      <c r="E51" s="31"/>
      <c r="F51" s="32"/>
      <c r="G51" s="307" t="s">
        <v>70</v>
      </c>
      <c r="H51" s="308"/>
      <c r="I51" s="308"/>
      <c r="J51" s="308"/>
      <c r="K51" s="308"/>
      <c r="L51" s="308"/>
      <c r="M51" s="309"/>
      <c r="N51" s="35" t="s">
        <v>43</v>
      </c>
    </row>
    <row r="52" spans="1:14" ht="15.75" thickBot="1" x14ac:dyDescent="0.3">
      <c r="A52" s="31"/>
      <c r="B52" s="31"/>
      <c r="C52" s="31"/>
      <c r="D52" s="31"/>
      <c r="E52" s="31"/>
      <c r="F52" s="32"/>
      <c r="G52" s="351" t="s">
        <v>71</v>
      </c>
      <c r="H52" s="352"/>
      <c r="I52" s="352"/>
      <c r="J52" s="352"/>
      <c r="K52" s="352"/>
      <c r="L52" s="352"/>
      <c r="M52" s="353"/>
      <c r="N52" s="32"/>
    </row>
    <row r="53" spans="1:14" ht="15.75" thickBot="1" x14ac:dyDescent="0.3">
      <c r="A53" s="31"/>
      <c r="B53" s="31"/>
      <c r="C53" s="31"/>
      <c r="D53" s="31"/>
      <c r="E53" s="31"/>
      <c r="F53" s="32"/>
      <c r="G53" s="332" t="s">
        <v>72</v>
      </c>
      <c r="H53" s="333"/>
      <c r="I53" s="333"/>
      <c r="J53" s="333"/>
      <c r="K53" s="333"/>
      <c r="L53" s="333"/>
      <c r="M53" s="354"/>
      <c r="N53" s="32"/>
    </row>
    <row r="54" spans="1:14" ht="15.75" thickBot="1" x14ac:dyDescent="0.3">
      <c r="A54" s="31"/>
      <c r="B54" s="31"/>
      <c r="C54" s="31"/>
      <c r="D54" s="31"/>
      <c r="E54" s="31"/>
      <c r="F54" s="32"/>
      <c r="G54" s="332" t="s">
        <v>73</v>
      </c>
      <c r="H54" s="333"/>
      <c r="I54" s="333"/>
      <c r="J54" s="333"/>
      <c r="K54" s="333"/>
      <c r="L54" s="333"/>
      <c r="M54" s="354"/>
      <c r="N54" s="32"/>
    </row>
    <row r="55" spans="1:14" ht="15.75" thickBot="1" x14ac:dyDescent="0.3">
      <c r="A55" s="31"/>
      <c r="B55" s="31"/>
      <c r="C55" s="31"/>
      <c r="D55" s="31"/>
      <c r="E55" s="31"/>
      <c r="F55" s="32"/>
      <c r="G55" s="332" t="s">
        <v>74</v>
      </c>
      <c r="H55" s="333"/>
      <c r="I55" s="333"/>
      <c r="J55" s="333"/>
      <c r="K55" s="333"/>
      <c r="L55" s="333"/>
      <c r="M55" s="354"/>
      <c r="N55" s="32"/>
    </row>
    <row r="56" spans="1:14" ht="15.75" thickBot="1" x14ac:dyDescent="0.3">
      <c r="A56" s="31"/>
      <c r="B56" s="31"/>
      <c r="C56" s="31"/>
      <c r="D56" s="31"/>
      <c r="E56" s="31"/>
      <c r="F56" s="32"/>
      <c r="G56" s="332" t="s">
        <v>75</v>
      </c>
      <c r="H56" s="333"/>
      <c r="I56" s="333"/>
      <c r="J56" s="333"/>
      <c r="K56" s="333"/>
      <c r="L56" s="333"/>
      <c r="M56" s="354"/>
      <c r="N56" s="32"/>
    </row>
    <row r="57" spans="1:14" ht="15.75" thickBot="1" x14ac:dyDescent="0.3">
      <c r="A57" s="31"/>
      <c r="B57" s="31"/>
      <c r="C57" s="31"/>
      <c r="D57" s="31"/>
      <c r="E57" s="31"/>
      <c r="F57" s="32"/>
      <c r="G57" s="332" t="s">
        <v>76</v>
      </c>
      <c r="H57" s="333"/>
      <c r="I57" s="333"/>
      <c r="J57" s="333"/>
      <c r="K57" s="333"/>
      <c r="L57" s="333"/>
      <c r="M57" s="354"/>
      <c r="N57" s="32"/>
    </row>
    <row r="58" spans="1:14" ht="15.75" thickBot="1" x14ac:dyDescent="0.3">
      <c r="A58" s="31"/>
      <c r="B58" s="31"/>
      <c r="C58" s="31"/>
      <c r="D58" s="31"/>
      <c r="E58" s="31"/>
      <c r="F58" s="32"/>
      <c r="G58" s="332" t="s">
        <v>77</v>
      </c>
      <c r="H58" s="333"/>
      <c r="I58" s="333"/>
      <c r="J58" s="333"/>
      <c r="K58" s="333"/>
      <c r="L58" s="333"/>
      <c r="M58" s="354"/>
      <c r="N58" s="32"/>
    </row>
    <row r="59" spans="1:14" ht="15.75" thickBot="1" x14ac:dyDescent="0.3">
      <c r="A59" s="31"/>
      <c r="B59" s="31"/>
      <c r="C59" s="31"/>
      <c r="D59" s="31"/>
      <c r="E59" s="31"/>
      <c r="F59" s="32"/>
      <c r="G59" s="332" t="s">
        <v>78</v>
      </c>
      <c r="H59" s="333"/>
      <c r="I59" s="333"/>
      <c r="J59" s="333"/>
      <c r="K59" s="333"/>
      <c r="L59" s="333"/>
      <c r="M59" s="354"/>
      <c r="N59" s="32"/>
    </row>
    <row r="60" spans="1:14" ht="15.75" thickBot="1" x14ac:dyDescent="0.3">
      <c r="A60" s="31"/>
      <c r="B60" s="31"/>
      <c r="C60" s="31"/>
      <c r="D60" s="31"/>
      <c r="E60" s="31"/>
      <c r="F60" s="32"/>
      <c r="G60" s="332" t="s">
        <v>79</v>
      </c>
      <c r="H60" s="333"/>
      <c r="I60" s="333"/>
      <c r="J60" s="333"/>
      <c r="K60" s="333"/>
      <c r="L60" s="333"/>
      <c r="M60" s="354"/>
      <c r="N60" s="32"/>
    </row>
    <row r="61" spans="1:14" x14ac:dyDescent="0.25">
      <c r="A61" s="31"/>
      <c r="B61" s="31"/>
      <c r="C61" s="31"/>
      <c r="D61" s="31"/>
      <c r="E61" s="31"/>
      <c r="F61" s="325"/>
      <c r="G61" s="310" t="s">
        <v>80</v>
      </c>
      <c r="H61" s="311"/>
      <c r="I61" s="311"/>
      <c r="J61" s="311"/>
      <c r="K61" s="311"/>
      <c r="L61" s="311"/>
      <c r="M61" s="360"/>
      <c r="N61" s="358"/>
    </row>
    <row r="62" spans="1:14" ht="15.75" thickBot="1" x14ac:dyDescent="0.3">
      <c r="A62" s="31"/>
      <c r="B62" s="31"/>
      <c r="C62" s="31"/>
      <c r="D62" s="31"/>
      <c r="E62" s="31"/>
      <c r="F62" s="325"/>
      <c r="G62" s="316" t="s">
        <v>81</v>
      </c>
      <c r="H62" s="317"/>
      <c r="I62" s="317"/>
      <c r="J62" s="317"/>
      <c r="K62" s="317"/>
      <c r="L62" s="317"/>
      <c r="M62" s="359"/>
      <c r="N62" s="358"/>
    </row>
    <row r="63" spans="1:14" x14ac:dyDescent="0.25">
      <c r="A63" s="31"/>
      <c r="B63" s="31"/>
      <c r="C63" s="31"/>
      <c r="D63" s="31"/>
      <c r="E63" s="31"/>
      <c r="F63" s="325"/>
      <c r="G63" s="310" t="s">
        <v>82</v>
      </c>
      <c r="H63" s="311"/>
      <c r="I63" s="311"/>
      <c r="J63" s="311"/>
      <c r="K63" s="311"/>
      <c r="L63" s="311"/>
      <c r="M63" s="360"/>
      <c r="N63" s="358"/>
    </row>
    <row r="64" spans="1:14" x14ac:dyDescent="0.25">
      <c r="A64" s="31"/>
      <c r="B64" s="31"/>
      <c r="C64" s="31"/>
      <c r="D64" s="31"/>
      <c r="E64" s="31"/>
      <c r="F64" s="325"/>
      <c r="G64" s="313" t="s">
        <v>83</v>
      </c>
      <c r="H64" s="314"/>
      <c r="I64" s="314"/>
      <c r="J64" s="314"/>
      <c r="K64" s="314"/>
      <c r="L64" s="314"/>
      <c r="M64" s="315"/>
      <c r="N64" s="358"/>
    </row>
    <row r="65" spans="1:14" ht="15.75" thickBot="1" x14ac:dyDescent="0.3">
      <c r="A65" s="31"/>
      <c r="B65" s="31"/>
      <c r="C65" s="31"/>
      <c r="D65" s="31"/>
      <c r="E65" s="31"/>
      <c r="F65" s="325"/>
      <c r="G65" s="313"/>
      <c r="H65" s="314"/>
      <c r="I65" s="314"/>
      <c r="J65" s="314"/>
      <c r="K65" s="314"/>
      <c r="L65" s="314"/>
      <c r="M65" s="315"/>
      <c r="N65" s="358"/>
    </row>
    <row r="66" spans="1:14" x14ac:dyDescent="0.25">
      <c r="A66" s="31"/>
      <c r="B66" s="31"/>
      <c r="C66" s="31"/>
      <c r="D66" s="31"/>
      <c r="E66" s="31"/>
      <c r="F66" s="325"/>
      <c r="G66" s="310" t="s">
        <v>84</v>
      </c>
      <c r="H66" s="311"/>
      <c r="I66" s="311"/>
      <c r="J66" s="311"/>
      <c r="K66" s="311"/>
      <c r="L66" s="311"/>
      <c r="M66" s="360"/>
      <c r="N66" s="358"/>
    </row>
    <row r="67" spans="1:14" x14ac:dyDescent="0.25">
      <c r="A67" s="31"/>
      <c r="B67" s="31"/>
      <c r="C67" s="31"/>
      <c r="D67" s="31"/>
      <c r="E67" s="31"/>
      <c r="F67" s="325"/>
      <c r="G67" s="313" t="s">
        <v>85</v>
      </c>
      <c r="H67" s="314"/>
      <c r="I67" s="314"/>
      <c r="J67" s="314"/>
      <c r="K67" s="314"/>
      <c r="L67" s="314"/>
      <c r="M67" s="315"/>
      <c r="N67" s="358"/>
    </row>
    <row r="68" spans="1:14" x14ac:dyDescent="0.25">
      <c r="A68" s="31"/>
      <c r="B68" s="31"/>
      <c r="C68" s="31"/>
      <c r="D68" s="31"/>
      <c r="E68" s="31"/>
      <c r="F68" s="325"/>
      <c r="G68" s="313" t="s">
        <v>86</v>
      </c>
      <c r="H68" s="314"/>
      <c r="I68" s="314"/>
      <c r="J68" s="314"/>
      <c r="K68" s="314"/>
      <c r="L68" s="314"/>
      <c r="M68" s="315"/>
      <c r="N68" s="358"/>
    </row>
    <row r="69" spans="1:14" x14ac:dyDescent="0.25">
      <c r="A69" s="31"/>
      <c r="B69" s="31"/>
      <c r="C69" s="31"/>
      <c r="D69" s="31"/>
      <c r="E69" s="31"/>
      <c r="F69" s="325"/>
      <c r="G69" s="313" t="s">
        <v>87</v>
      </c>
      <c r="H69" s="314"/>
      <c r="I69" s="314"/>
      <c r="J69" s="314"/>
      <c r="K69" s="314"/>
      <c r="L69" s="314"/>
      <c r="M69" s="315"/>
      <c r="N69" s="358"/>
    </row>
    <row r="70" spans="1:14" x14ac:dyDescent="0.25">
      <c r="A70" s="31"/>
      <c r="B70" s="31"/>
      <c r="C70" s="31"/>
      <c r="D70" s="31"/>
      <c r="E70" s="31"/>
      <c r="F70" s="325"/>
      <c r="G70" s="313" t="s">
        <v>88</v>
      </c>
      <c r="H70" s="314"/>
      <c r="I70" s="314"/>
      <c r="J70" s="314"/>
      <c r="K70" s="314"/>
      <c r="L70" s="314"/>
      <c r="M70" s="315"/>
      <c r="N70" s="358"/>
    </row>
    <row r="71" spans="1:14" x14ac:dyDescent="0.25">
      <c r="A71" s="31"/>
      <c r="B71" s="31"/>
      <c r="C71" s="31"/>
      <c r="D71" s="31"/>
      <c r="E71" s="31"/>
      <c r="F71" s="325"/>
      <c r="G71" s="313" t="s">
        <v>89</v>
      </c>
      <c r="H71" s="314"/>
      <c r="I71" s="314"/>
      <c r="J71" s="314"/>
      <c r="K71" s="314"/>
      <c r="L71" s="314"/>
      <c r="M71" s="315"/>
      <c r="N71" s="358"/>
    </row>
    <row r="72" spans="1:14" ht="15.75" thickBot="1" x14ac:dyDescent="0.3">
      <c r="A72" s="31"/>
      <c r="B72" s="31"/>
      <c r="C72" s="31"/>
      <c r="D72" s="31"/>
      <c r="E72" s="31"/>
      <c r="F72" s="325"/>
      <c r="G72" s="316" t="s">
        <v>90</v>
      </c>
      <c r="H72" s="317"/>
      <c r="I72" s="317"/>
      <c r="J72" s="317"/>
      <c r="K72" s="317"/>
      <c r="L72" s="317"/>
      <c r="M72" s="359"/>
      <c r="N72" s="358"/>
    </row>
    <row r="73" spans="1:14" x14ac:dyDescent="0.25">
      <c r="A73" s="31"/>
      <c r="B73" s="31"/>
      <c r="C73" s="31"/>
      <c r="D73" s="31"/>
      <c r="E73" s="31"/>
      <c r="F73" s="325"/>
      <c r="G73" s="310" t="s">
        <v>91</v>
      </c>
      <c r="H73" s="311"/>
      <c r="I73" s="311"/>
      <c r="J73" s="311"/>
      <c r="K73" s="311"/>
      <c r="L73" s="311"/>
      <c r="M73" s="360"/>
      <c r="N73" s="358"/>
    </row>
    <row r="74" spans="1:14" x14ac:dyDescent="0.25">
      <c r="A74" s="31"/>
      <c r="B74" s="31"/>
      <c r="C74" s="31"/>
      <c r="D74" s="31"/>
      <c r="E74" s="31"/>
      <c r="F74" s="325"/>
      <c r="G74" s="313" t="s">
        <v>92</v>
      </c>
      <c r="H74" s="314"/>
      <c r="I74" s="314"/>
      <c r="J74" s="314"/>
      <c r="K74" s="314"/>
      <c r="L74" s="314"/>
      <c r="M74" s="315"/>
      <c r="N74" s="358"/>
    </row>
    <row r="75" spans="1:14" x14ac:dyDescent="0.25">
      <c r="A75" s="31"/>
      <c r="B75" s="31"/>
      <c r="C75" s="31"/>
      <c r="D75" s="31"/>
      <c r="E75" s="31"/>
      <c r="F75" s="325"/>
      <c r="G75" s="313" t="s">
        <v>93</v>
      </c>
      <c r="H75" s="314"/>
      <c r="I75" s="314"/>
      <c r="J75" s="314"/>
      <c r="K75" s="314"/>
      <c r="L75" s="314"/>
      <c r="M75" s="315"/>
      <c r="N75" s="358"/>
    </row>
    <row r="76" spans="1:14" x14ac:dyDescent="0.25">
      <c r="A76" s="31"/>
      <c r="B76" s="31"/>
      <c r="C76" s="31"/>
      <c r="D76" s="31"/>
      <c r="E76" s="31"/>
      <c r="F76" s="325"/>
      <c r="G76" s="313" t="s">
        <v>94</v>
      </c>
      <c r="H76" s="314"/>
      <c r="I76" s="314"/>
      <c r="J76" s="314"/>
      <c r="K76" s="314"/>
      <c r="L76" s="314"/>
      <c r="M76" s="315"/>
      <c r="N76" s="358"/>
    </row>
    <row r="77" spans="1:14" x14ac:dyDescent="0.25">
      <c r="A77" s="31"/>
      <c r="B77" s="31"/>
      <c r="C77" s="31"/>
      <c r="D77" s="31"/>
      <c r="E77" s="31"/>
      <c r="F77" s="325"/>
      <c r="G77" s="313" t="s">
        <v>95</v>
      </c>
      <c r="H77" s="314"/>
      <c r="I77" s="314"/>
      <c r="J77" s="314"/>
      <c r="K77" s="314"/>
      <c r="L77" s="314"/>
      <c r="M77" s="315"/>
      <c r="N77" s="358"/>
    </row>
    <row r="78" spans="1:14" x14ac:dyDescent="0.25">
      <c r="A78" s="31"/>
      <c r="B78" s="31"/>
      <c r="C78" s="31"/>
      <c r="D78" s="31"/>
      <c r="E78" s="31"/>
      <c r="F78" s="325"/>
      <c r="G78" s="313" t="s">
        <v>96</v>
      </c>
      <c r="H78" s="314"/>
      <c r="I78" s="314"/>
      <c r="J78" s="314"/>
      <c r="K78" s="314"/>
      <c r="L78" s="314"/>
      <c r="M78" s="315"/>
      <c r="N78" s="358"/>
    </row>
    <row r="79" spans="1:14" ht="15.75" thickBot="1" x14ac:dyDescent="0.3">
      <c r="A79" s="31"/>
      <c r="B79" s="31"/>
      <c r="C79" s="31"/>
      <c r="D79" s="31"/>
      <c r="E79" s="31"/>
      <c r="F79" s="325"/>
      <c r="G79" s="361" t="s">
        <v>97</v>
      </c>
      <c r="H79" s="362"/>
      <c r="I79" s="362"/>
      <c r="J79" s="362"/>
      <c r="K79" s="362"/>
      <c r="L79" s="362"/>
      <c r="M79" s="363"/>
      <c r="N79" s="358"/>
    </row>
    <row r="80" spans="1:14" ht="15.75" thickBot="1" x14ac:dyDescent="0.3">
      <c r="A80" s="31"/>
      <c r="B80" s="31"/>
      <c r="C80" s="31"/>
      <c r="D80" s="31"/>
      <c r="E80" s="31"/>
      <c r="F80" s="325"/>
      <c r="G80" s="332" t="s">
        <v>98</v>
      </c>
      <c r="H80" s="333"/>
      <c r="I80" s="333"/>
      <c r="J80" s="333"/>
      <c r="K80" s="333"/>
      <c r="L80" s="333"/>
      <c r="M80" s="354"/>
      <c r="N80" s="358"/>
    </row>
    <row r="81" spans="1:14" x14ac:dyDescent="0.25">
      <c r="A81" s="31"/>
      <c r="B81" s="31"/>
      <c r="C81" s="31"/>
      <c r="D81" s="31"/>
      <c r="E81" s="31"/>
      <c r="F81" s="325"/>
      <c r="G81" s="313"/>
      <c r="H81" s="314"/>
      <c r="I81" s="314"/>
      <c r="J81" s="314"/>
      <c r="K81" s="314"/>
      <c r="L81" s="314"/>
      <c r="M81" s="315"/>
      <c r="N81" s="358"/>
    </row>
    <row r="82" spans="1:14" ht="15.75" thickBot="1" x14ac:dyDescent="0.3">
      <c r="A82" s="31"/>
      <c r="B82" s="31"/>
      <c r="C82" s="31"/>
      <c r="D82" s="31"/>
      <c r="E82" s="31"/>
      <c r="F82" s="325"/>
      <c r="G82" s="316" t="s">
        <v>99</v>
      </c>
      <c r="H82" s="317"/>
      <c r="I82" s="317"/>
      <c r="J82" s="317"/>
      <c r="K82" s="317"/>
      <c r="L82" s="317"/>
      <c r="M82" s="359"/>
      <c r="N82" s="358"/>
    </row>
    <row r="83" spans="1:14" ht="15.75" thickBot="1" x14ac:dyDescent="0.3">
      <c r="A83" s="31"/>
      <c r="B83" s="31"/>
      <c r="C83" s="31"/>
      <c r="D83" s="31"/>
      <c r="E83" s="31"/>
      <c r="F83" s="32"/>
      <c r="G83" s="332" t="s">
        <v>100</v>
      </c>
      <c r="H83" s="333"/>
      <c r="I83" s="333"/>
      <c r="J83" s="333"/>
      <c r="K83" s="333"/>
      <c r="L83" s="333"/>
      <c r="M83" s="354"/>
      <c r="N83" s="32"/>
    </row>
    <row r="84" spans="1:14" x14ac:dyDescent="0.25">
      <c r="A84" s="31"/>
      <c r="B84" s="31"/>
      <c r="C84" s="31"/>
      <c r="D84" s="31"/>
      <c r="E84" s="31"/>
      <c r="F84" s="325"/>
      <c r="G84" s="310" t="s">
        <v>101</v>
      </c>
      <c r="H84" s="311"/>
      <c r="I84" s="311"/>
      <c r="J84" s="311"/>
      <c r="K84" s="311"/>
      <c r="L84" s="311"/>
      <c r="M84" s="360"/>
      <c r="N84" s="358"/>
    </row>
    <row r="85" spans="1:14" ht="15.75" thickBot="1" x14ac:dyDescent="0.3">
      <c r="A85" s="31"/>
      <c r="B85" s="31"/>
      <c r="C85" s="31"/>
      <c r="D85" s="31"/>
      <c r="E85" s="31"/>
      <c r="F85" s="325"/>
      <c r="G85" s="316" t="s">
        <v>102</v>
      </c>
      <c r="H85" s="317"/>
      <c r="I85" s="317"/>
      <c r="J85" s="317"/>
      <c r="K85" s="317"/>
      <c r="L85" s="317"/>
      <c r="M85" s="359"/>
      <c r="N85" s="358"/>
    </row>
    <row r="86" spans="1:14" x14ac:dyDescent="0.25">
      <c r="A86" s="31"/>
      <c r="B86" s="31"/>
      <c r="C86" s="31"/>
      <c r="D86" s="31"/>
      <c r="E86" s="31"/>
      <c r="F86" s="325"/>
      <c r="G86" s="310" t="s">
        <v>103</v>
      </c>
      <c r="H86" s="311"/>
      <c r="I86" s="311"/>
      <c r="J86" s="311"/>
      <c r="K86" s="311"/>
      <c r="L86" s="311"/>
      <c r="M86" s="360"/>
      <c r="N86" s="358"/>
    </row>
    <row r="87" spans="1:14" x14ac:dyDescent="0.25">
      <c r="A87" s="31"/>
      <c r="B87" s="31"/>
      <c r="C87" s="31"/>
      <c r="D87" s="31"/>
      <c r="E87" s="31"/>
      <c r="F87" s="325"/>
      <c r="G87" s="313"/>
      <c r="H87" s="314"/>
      <c r="I87" s="314"/>
      <c r="J87" s="314"/>
      <c r="K87" s="314"/>
      <c r="L87" s="314"/>
      <c r="M87" s="315"/>
      <c r="N87" s="358"/>
    </row>
    <row r="88" spans="1:14" ht="15.75" thickBot="1" x14ac:dyDescent="0.3">
      <c r="A88" s="31"/>
      <c r="B88" s="31"/>
      <c r="C88" s="31"/>
      <c r="D88" s="31"/>
      <c r="E88" s="31"/>
      <c r="F88" s="325"/>
      <c r="G88" s="316" t="s">
        <v>104</v>
      </c>
      <c r="H88" s="317"/>
      <c r="I88" s="317"/>
      <c r="J88" s="317"/>
      <c r="K88" s="317"/>
      <c r="L88" s="317"/>
      <c r="M88" s="359"/>
      <c r="N88" s="358"/>
    </row>
    <row r="89" spans="1:14" ht="15.75" thickBot="1" x14ac:dyDescent="0.3">
      <c r="A89" s="31"/>
      <c r="B89" s="31"/>
      <c r="C89" s="31"/>
      <c r="D89" s="31"/>
      <c r="E89" s="31"/>
      <c r="F89" s="32"/>
      <c r="G89" s="350"/>
      <c r="H89" s="350"/>
      <c r="I89" s="350"/>
      <c r="J89" s="350"/>
      <c r="K89" s="350"/>
      <c r="L89" s="350"/>
      <c r="M89" s="350"/>
      <c r="N89" s="32"/>
    </row>
    <row r="90" spans="1:14" ht="15.75" thickBot="1" x14ac:dyDescent="0.3">
      <c r="A90" s="31"/>
      <c r="B90" s="31"/>
      <c r="C90" s="31"/>
      <c r="D90" s="31"/>
      <c r="E90" s="31"/>
      <c r="F90" s="32"/>
      <c r="G90" s="351" t="s">
        <v>105</v>
      </c>
      <c r="H90" s="352"/>
      <c r="I90" s="352"/>
      <c r="J90" s="352"/>
      <c r="K90" s="352"/>
      <c r="L90" s="352"/>
      <c r="M90" s="353"/>
      <c r="N90" s="32"/>
    </row>
    <row r="91" spans="1:14" x14ac:dyDescent="0.25">
      <c r="A91" s="31"/>
      <c r="B91" s="31"/>
      <c r="C91" s="31"/>
      <c r="D91" s="31"/>
      <c r="E91" s="31"/>
      <c r="F91" s="32"/>
      <c r="G91" s="370" t="s">
        <v>106</v>
      </c>
      <c r="H91" s="371"/>
      <c r="I91" s="371"/>
      <c r="J91" s="371"/>
      <c r="K91" s="371"/>
      <c r="L91" s="371"/>
      <c r="M91" s="372"/>
      <c r="N91" s="32"/>
    </row>
    <row r="92" spans="1:14" x14ac:dyDescent="0.25">
      <c r="A92" s="31"/>
      <c r="B92" s="31"/>
      <c r="C92" s="31"/>
      <c r="D92" s="31"/>
      <c r="E92" s="31"/>
      <c r="F92" s="32"/>
      <c r="G92" s="313" t="s">
        <v>107</v>
      </c>
      <c r="H92" s="314"/>
      <c r="I92" s="314"/>
      <c r="J92" s="314"/>
      <c r="K92" s="314"/>
      <c r="L92" s="314"/>
      <c r="M92" s="326"/>
      <c r="N92" s="32"/>
    </row>
    <row r="93" spans="1:14" x14ac:dyDescent="0.25">
      <c r="A93" s="31"/>
      <c r="B93" s="31"/>
      <c r="C93" s="31"/>
      <c r="D93" s="31"/>
      <c r="E93" s="31"/>
      <c r="F93" s="32"/>
      <c r="G93" s="313" t="s">
        <v>108</v>
      </c>
      <c r="H93" s="314"/>
      <c r="I93" s="314"/>
      <c r="J93" s="314"/>
      <c r="K93" s="314"/>
      <c r="L93" s="314"/>
      <c r="M93" s="326"/>
      <c r="N93" s="32"/>
    </row>
    <row r="94" spans="1:14" x14ac:dyDescent="0.25">
      <c r="A94" s="31"/>
      <c r="B94" s="31"/>
      <c r="C94" s="31"/>
      <c r="D94" s="31"/>
      <c r="E94" s="31"/>
      <c r="F94" s="32"/>
      <c r="G94" s="313" t="s">
        <v>109</v>
      </c>
      <c r="H94" s="314"/>
      <c r="I94" s="314"/>
      <c r="J94" s="314"/>
      <c r="K94" s="314"/>
      <c r="L94" s="314"/>
      <c r="M94" s="326"/>
      <c r="N94" s="32"/>
    </row>
    <row r="95" spans="1:14" x14ac:dyDescent="0.25">
      <c r="A95" s="31"/>
      <c r="B95" s="31"/>
      <c r="C95" s="31"/>
      <c r="D95" s="31"/>
      <c r="E95" s="31"/>
      <c r="F95" s="32"/>
      <c r="G95" s="376" t="s">
        <v>110</v>
      </c>
      <c r="H95" s="377"/>
      <c r="I95" s="377"/>
      <c r="J95" s="377"/>
      <c r="K95" s="377"/>
      <c r="L95" s="377"/>
      <c r="M95" s="378"/>
      <c r="N95" s="32"/>
    </row>
    <row r="96" spans="1:14" x14ac:dyDescent="0.25">
      <c r="A96" s="31"/>
      <c r="B96" s="31"/>
      <c r="C96" s="31"/>
      <c r="D96" s="31"/>
      <c r="E96" s="31"/>
      <c r="F96" s="325"/>
      <c r="G96" s="376" t="s">
        <v>111</v>
      </c>
      <c r="H96" s="377"/>
      <c r="I96" s="377"/>
      <c r="J96" s="377"/>
      <c r="K96" s="377"/>
      <c r="L96" s="377"/>
      <c r="M96" s="378"/>
      <c r="N96" s="327"/>
    </row>
    <row r="97" spans="1:14" x14ac:dyDescent="0.25">
      <c r="A97" s="31"/>
      <c r="B97" s="31"/>
      <c r="C97" s="31"/>
      <c r="D97" s="31"/>
      <c r="E97" s="31"/>
      <c r="F97" s="325"/>
      <c r="G97" s="364" t="s">
        <v>112</v>
      </c>
      <c r="H97" s="365"/>
      <c r="I97" s="365"/>
      <c r="J97" s="365"/>
      <c r="K97" s="365"/>
      <c r="L97" s="365"/>
      <c r="M97" s="366"/>
      <c r="N97" s="327"/>
    </row>
    <row r="98" spans="1:14" x14ac:dyDescent="0.25">
      <c r="A98" s="31"/>
      <c r="B98" s="31"/>
      <c r="C98" s="31"/>
      <c r="D98" s="31"/>
      <c r="E98" s="31"/>
      <c r="F98" s="325"/>
      <c r="G98" s="313"/>
      <c r="H98" s="314"/>
      <c r="I98" s="314"/>
      <c r="J98" s="314"/>
      <c r="K98" s="314"/>
      <c r="L98" s="314"/>
      <c r="M98" s="326"/>
      <c r="N98" s="327"/>
    </row>
    <row r="99" spans="1:14" x14ac:dyDescent="0.25">
      <c r="A99" s="31"/>
      <c r="B99" s="31"/>
      <c r="C99" s="31"/>
      <c r="D99" s="31"/>
      <c r="E99" s="31"/>
      <c r="F99" s="325"/>
      <c r="G99" s="364" t="s">
        <v>113</v>
      </c>
      <c r="H99" s="365"/>
      <c r="I99" s="365"/>
      <c r="J99" s="365"/>
      <c r="K99" s="365"/>
      <c r="L99" s="365"/>
      <c r="M99" s="366"/>
      <c r="N99" s="327"/>
    </row>
    <row r="100" spans="1:14" ht="15.75" thickBot="1" x14ac:dyDescent="0.3">
      <c r="A100" s="31"/>
      <c r="B100" s="31"/>
      <c r="C100" s="31"/>
      <c r="D100" s="31"/>
      <c r="E100" s="31"/>
      <c r="F100" s="325"/>
      <c r="G100" s="367" t="s">
        <v>114</v>
      </c>
      <c r="H100" s="368"/>
      <c r="I100" s="368"/>
      <c r="J100" s="368"/>
      <c r="K100" s="368"/>
      <c r="L100" s="368"/>
      <c r="M100" s="369"/>
      <c r="N100" s="327"/>
    </row>
    <row r="101" spans="1:14" ht="15.75" thickBot="1" x14ac:dyDescent="0.3">
      <c r="A101" s="31"/>
      <c r="B101" s="31"/>
      <c r="C101" s="31"/>
      <c r="D101" s="31"/>
      <c r="E101" s="31"/>
      <c r="F101" s="32"/>
      <c r="G101" s="333"/>
      <c r="H101" s="333"/>
      <c r="I101" s="333"/>
      <c r="J101" s="333"/>
      <c r="K101" s="333"/>
      <c r="L101" s="333"/>
      <c r="M101" s="333"/>
      <c r="N101" s="32"/>
    </row>
    <row r="102" spans="1:14" ht="15.75" thickBot="1" x14ac:dyDescent="0.3">
      <c r="A102" s="31"/>
      <c r="B102" s="31"/>
      <c r="C102" s="31"/>
      <c r="D102" s="31"/>
      <c r="E102" s="31"/>
      <c r="F102" s="32"/>
      <c r="G102" s="373" t="s">
        <v>115</v>
      </c>
      <c r="H102" s="374"/>
      <c r="I102" s="374"/>
      <c r="J102" s="374"/>
      <c r="K102" s="374"/>
      <c r="L102" s="374"/>
      <c r="M102" s="375"/>
      <c r="N102" s="32"/>
    </row>
    <row r="103" spans="1:14" x14ac:dyDescent="0.25">
      <c r="A103" s="31"/>
      <c r="B103" s="31"/>
      <c r="C103" s="31"/>
      <c r="D103" s="31"/>
      <c r="E103" s="31"/>
      <c r="F103" s="32"/>
      <c r="G103" s="310" t="s">
        <v>116</v>
      </c>
      <c r="H103" s="311"/>
      <c r="I103" s="311"/>
      <c r="J103" s="311"/>
      <c r="K103" s="311"/>
      <c r="L103" s="311"/>
      <c r="M103" s="312"/>
      <c r="N103" s="32"/>
    </row>
    <row r="104" spans="1:14" x14ac:dyDescent="0.25">
      <c r="A104" s="31"/>
      <c r="B104" s="31"/>
      <c r="C104" s="31"/>
      <c r="D104" s="31"/>
      <c r="E104" s="31"/>
      <c r="F104" s="32"/>
      <c r="G104" s="313" t="s">
        <v>117</v>
      </c>
      <c r="H104" s="314"/>
      <c r="I104" s="314"/>
      <c r="J104" s="314"/>
      <c r="K104" s="314"/>
      <c r="L104" s="314"/>
      <c r="M104" s="326"/>
      <c r="N104" s="32"/>
    </row>
    <row r="105" spans="1:14" ht="15.75" thickBot="1" x14ac:dyDescent="0.3">
      <c r="A105" s="31"/>
      <c r="B105" s="31"/>
      <c r="C105" s="31"/>
      <c r="D105" s="31"/>
      <c r="E105" s="31"/>
      <c r="F105" s="32"/>
      <c r="G105" s="367" t="s">
        <v>118</v>
      </c>
      <c r="H105" s="368"/>
      <c r="I105" s="368"/>
      <c r="J105" s="368"/>
      <c r="K105" s="368"/>
      <c r="L105" s="368"/>
      <c r="M105" s="369"/>
      <c r="N105" s="32"/>
    </row>
    <row r="106" spans="1:14" ht="15.75" thickBot="1" x14ac:dyDescent="0.3">
      <c r="A106" s="31"/>
      <c r="B106" s="31"/>
      <c r="C106" s="31"/>
      <c r="D106" s="31"/>
      <c r="E106" s="31"/>
      <c r="F106" s="32"/>
      <c r="G106" s="333"/>
      <c r="H106" s="333"/>
      <c r="I106" s="333"/>
      <c r="J106" s="333"/>
      <c r="K106" s="333"/>
      <c r="L106" s="333"/>
      <c r="M106" s="333"/>
      <c r="N106" s="32"/>
    </row>
    <row r="107" spans="1:14" ht="15.75" thickBot="1" x14ac:dyDescent="0.3">
      <c r="A107" s="31"/>
      <c r="B107" s="31"/>
      <c r="C107" s="31"/>
      <c r="D107" s="31"/>
      <c r="E107" s="31"/>
      <c r="F107" s="32"/>
      <c r="G107" s="373" t="s">
        <v>119</v>
      </c>
      <c r="H107" s="374"/>
      <c r="I107" s="374"/>
      <c r="J107" s="374"/>
      <c r="K107" s="374"/>
      <c r="L107" s="374"/>
      <c r="M107" s="375"/>
      <c r="N107" s="32"/>
    </row>
    <row r="108" spans="1:14" ht="15.75" thickBot="1" x14ac:dyDescent="0.3">
      <c r="A108" s="31"/>
      <c r="B108" s="31"/>
      <c r="C108" s="31"/>
      <c r="D108" s="31"/>
      <c r="E108" s="31"/>
      <c r="F108" s="32"/>
      <c r="G108" s="332" t="s">
        <v>120</v>
      </c>
      <c r="H108" s="333"/>
      <c r="I108" s="333"/>
      <c r="J108" s="333"/>
      <c r="K108" s="333"/>
      <c r="L108" s="333"/>
      <c r="M108" s="334"/>
      <c r="N108" s="32"/>
    </row>
    <row r="109" spans="1:14" ht="15.75" thickBot="1" x14ac:dyDescent="0.3">
      <c r="A109" s="31"/>
      <c r="B109" s="31"/>
      <c r="C109" s="31"/>
      <c r="D109" s="31"/>
      <c r="E109" s="31"/>
      <c r="F109" s="32"/>
      <c r="G109" s="332" t="s">
        <v>121</v>
      </c>
      <c r="H109" s="333"/>
      <c r="I109" s="333"/>
      <c r="J109" s="333"/>
      <c r="K109" s="333"/>
      <c r="L109" s="333"/>
      <c r="M109" s="334"/>
      <c r="N109" s="32"/>
    </row>
    <row r="110" spans="1:14" ht="15.75" thickBot="1" x14ac:dyDescent="0.3">
      <c r="A110" s="31"/>
      <c r="B110" s="31"/>
      <c r="C110" s="31"/>
      <c r="D110" s="31"/>
      <c r="E110" s="31"/>
      <c r="F110" s="32"/>
      <c r="G110" s="332" t="s">
        <v>122</v>
      </c>
      <c r="H110" s="333"/>
      <c r="I110" s="333"/>
      <c r="J110" s="333"/>
      <c r="K110" s="333"/>
      <c r="L110" s="333"/>
      <c r="M110" s="334"/>
      <c r="N110" s="32"/>
    </row>
    <row r="111" spans="1:14" ht="15.75" thickBot="1" x14ac:dyDescent="0.3">
      <c r="A111" s="31"/>
      <c r="B111" s="31"/>
      <c r="C111" s="31"/>
      <c r="D111" s="31"/>
      <c r="E111" s="31"/>
      <c r="F111" s="32"/>
      <c r="G111" s="332" t="s">
        <v>123</v>
      </c>
      <c r="H111" s="333"/>
      <c r="I111" s="333"/>
      <c r="J111" s="333"/>
      <c r="K111" s="333"/>
      <c r="L111" s="333"/>
      <c r="M111" s="334"/>
      <c r="N111" s="32"/>
    </row>
    <row r="112" spans="1:14" ht="15.75" thickBot="1" x14ac:dyDescent="0.3">
      <c r="A112" s="31"/>
      <c r="B112" s="31"/>
      <c r="C112" s="31"/>
      <c r="D112" s="31"/>
      <c r="E112" s="31"/>
      <c r="F112" s="325"/>
      <c r="G112" s="316" t="s">
        <v>124</v>
      </c>
      <c r="H112" s="317"/>
      <c r="I112" s="317"/>
      <c r="J112" s="317"/>
      <c r="K112" s="317"/>
      <c r="L112" s="317"/>
      <c r="M112" s="318"/>
      <c r="N112" s="327"/>
    </row>
    <row r="113" spans="1:14" x14ac:dyDescent="0.25">
      <c r="A113" s="31"/>
      <c r="B113" s="31"/>
      <c r="C113" s="31"/>
      <c r="D113" s="31"/>
      <c r="E113" s="31"/>
      <c r="F113" s="325"/>
      <c r="G113" s="313"/>
      <c r="H113" s="314"/>
      <c r="I113" s="314"/>
      <c r="J113" s="314"/>
      <c r="K113" s="314"/>
      <c r="L113" s="314"/>
      <c r="M113" s="326"/>
      <c r="N113" s="327"/>
    </row>
    <row r="114" spans="1:14" ht="15.75" thickBot="1" x14ac:dyDescent="0.3">
      <c r="A114" s="31"/>
      <c r="B114" s="31"/>
      <c r="C114" s="31"/>
      <c r="D114" s="31"/>
      <c r="E114" s="31"/>
      <c r="F114" s="325"/>
      <c r="G114" s="316" t="s">
        <v>125</v>
      </c>
      <c r="H114" s="317"/>
      <c r="I114" s="317"/>
      <c r="J114" s="317"/>
      <c r="K114" s="317"/>
      <c r="L114" s="317"/>
      <c r="M114" s="318"/>
      <c r="N114" s="327"/>
    </row>
    <row r="115" spans="1:14" ht="15.75" thickBot="1" x14ac:dyDescent="0.3">
      <c r="A115" s="31"/>
      <c r="B115" s="31"/>
      <c r="C115" s="31"/>
      <c r="D115" s="31"/>
      <c r="E115" s="31"/>
      <c r="F115" s="32"/>
      <c r="G115" s="316" t="s">
        <v>126</v>
      </c>
      <c r="H115" s="317"/>
      <c r="I115" s="317"/>
      <c r="J115" s="317"/>
      <c r="K115" s="317"/>
      <c r="L115" s="317"/>
      <c r="M115" s="318"/>
      <c r="N115" s="32"/>
    </row>
    <row r="116" spans="1:14" ht="15.75" thickBot="1" x14ac:dyDescent="0.3">
      <c r="A116" s="31"/>
      <c r="B116" s="31"/>
      <c r="C116" s="31"/>
      <c r="D116" s="31"/>
      <c r="E116" s="31"/>
      <c r="F116" s="32"/>
      <c r="G116" s="36"/>
      <c r="H116" s="36"/>
      <c r="I116" s="36"/>
      <c r="J116" s="36"/>
      <c r="K116" s="36"/>
      <c r="L116" s="36"/>
      <c r="M116" s="36"/>
      <c r="N116" s="32"/>
    </row>
    <row r="117" spans="1:14" ht="23.25" customHeight="1" thickBot="1" x14ac:dyDescent="0.3">
      <c r="A117" s="31"/>
      <c r="B117" s="31"/>
      <c r="C117" s="31"/>
      <c r="D117" s="31"/>
      <c r="E117" s="31"/>
      <c r="F117" s="32"/>
      <c r="G117" s="307" t="s">
        <v>127</v>
      </c>
      <c r="H117" s="308"/>
      <c r="I117" s="308"/>
      <c r="J117" s="308"/>
      <c r="K117" s="308"/>
      <c r="L117" s="308"/>
      <c r="M117" s="309"/>
      <c r="N117" s="35" t="s">
        <v>43</v>
      </c>
    </row>
    <row r="118" spans="1:14" ht="135.75" customHeight="1" thickBot="1" x14ac:dyDescent="0.3">
      <c r="A118" s="31"/>
      <c r="B118" s="31"/>
      <c r="C118" s="31"/>
      <c r="D118" s="31"/>
      <c r="E118" s="31"/>
      <c r="F118" s="32"/>
      <c r="G118" s="379" t="s">
        <v>128</v>
      </c>
      <c r="H118" s="380"/>
      <c r="I118" s="380"/>
      <c r="J118" s="380"/>
      <c r="K118" s="380"/>
      <c r="L118" s="380"/>
      <c r="M118" s="381"/>
      <c r="N118" s="32"/>
    </row>
    <row r="119" spans="1:14" x14ac:dyDescent="0.25">
      <c r="A119" s="31"/>
      <c r="B119" s="31"/>
      <c r="C119" s="31"/>
      <c r="D119" s="31"/>
      <c r="E119" s="31"/>
      <c r="F119" s="32"/>
      <c r="G119" s="335" t="s">
        <v>129</v>
      </c>
      <c r="H119" s="336"/>
      <c r="I119" s="336"/>
      <c r="J119" s="336"/>
      <c r="K119" s="336"/>
      <c r="L119" s="336"/>
      <c r="M119" s="382"/>
      <c r="N119" s="32"/>
    </row>
    <row r="120" spans="1:14" x14ac:dyDescent="0.25">
      <c r="A120" s="31"/>
      <c r="B120" s="31"/>
      <c r="C120" s="31"/>
      <c r="D120" s="31"/>
      <c r="E120" s="31"/>
      <c r="F120" s="32"/>
      <c r="G120" s="383"/>
      <c r="H120" s="384"/>
      <c r="I120" s="384"/>
      <c r="J120" s="384"/>
      <c r="K120" s="384"/>
      <c r="L120" s="384"/>
      <c r="M120" s="385"/>
      <c r="N120" s="32"/>
    </row>
    <row r="121" spans="1:14" ht="185.25" customHeight="1" thickBot="1" x14ac:dyDescent="0.3">
      <c r="A121" s="31"/>
      <c r="B121" s="31"/>
      <c r="C121" s="31"/>
      <c r="D121" s="31"/>
      <c r="E121" s="31"/>
      <c r="F121" s="32"/>
      <c r="G121" s="386"/>
      <c r="H121" s="387"/>
      <c r="I121" s="387"/>
      <c r="J121" s="387"/>
      <c r="K121" s="387"/>
      <c r="L121" s="387"/>
      <c r="M121" s="388"/>
      <c r="N121" s="32"/>
    </row>
    <row r="122" spans="1:14" ht="15.75" thickBot="1" x14ac:dyDescent="0.3">
      <c r="A122" s="31"/>
      <c r="B122" s="31"/>
      <c r="C122" s="31"/>
      <c r="D122" s="31"/>
      <c r="E122" s="31"/>
      <c r="F122" s="32"/>
      <c r="G122" s="389"/>
      <c r="H122" s="389"/>
      <c r="I122" s="389"/>
      <c r="J122" s="389"/>
      <c r="K122" s="389"/>
      <c r="L122" s="389"/>
      <c r="M122" s="389"/>
      <c r="N122" s="32"/>
    </row>
    <row r="123" spans="1:14" ht="15.75" thickBot="1" x14ac:dyDescent="0.3">
      <c r="A123" s="31"/>
      <c r="B123" s="31"/>
      <c r="C123" s="31"/>
      <c r="D123" s="31"/>
      <c r="E123" s="31"/>
      <c r="F123" s="32"/>
      <c r="G123" s="307" t="s">
        <v>130</v>
      </c>
      <c r="H123" s="308"/>
      <c r="I123" s="308"/>
      <c r="J123" s="308"/>
      <c r="K123" s="308"/>
      <c r="L123" s="308"/>
      <c r="M123" s="309"/>
      <c r="N123" s="35" t="s">
        <v>43</v>
      </c>
    </row>
    <row r="124" spans="1:14" ht="26.25" thickBot="1" x14ac:dyDescent="0.3">
      <c r="A124" s="31"/>
      <c r="B124" s="31"/>
      <c r="C124" s="31"/>
      <c r="D124" s="31"/>
      <c r="E124" s="31"/>
      <c r="F124" s="32"/>
      <c r="G124" s="39" t="s">
        <v>131</v>
      </c>
      <c r="H124" s="390" t="s">
        <v>132</v>
      </c>
      <c r="I124" s="391"/>
      <c r="J124" s="391"/>
      <c r="K124" s="391"/>
      <c r="L124" s="391"/>
      <c r="M124" s="392"/>
      <c r="N124" s="32"/>
    </row>
    <row r="125" spans="1:14" ht="15.75" thickBot="1" x14ac:dyDescent="0.3">
      <c r="A125" s="31"/>
      <c r="B125" s="31"/>
      <c r="C125" s="31"/>
      <c r="D125" s="31"/>
      <c r="E125" s="31"/>
      <c r="F125" s="32"/>
      <c r="G125" s="39" t="s">
        <v>3</v>
      </c>
      <c r="H125" s="393" t="s">
        <v>133</v>
      </c>
      <c r="I125" s="394"/>
      <c r="J125" s="394"/>
      <c r="K125" s="394"/>
      <c r="L125" s="394"/>
      <c r="M125" s="395"/>
      <c r="N125" s="32"/>
    </row>
    <row r="126" spans="1:14" ht="15.75" thickBot="1" x14ac:dyDescent="0.3">
      <c r="A126" s="31"/>
      <c r="B126" s="31"/>
      <c r="C126" s="31"/>
      <c r="D126" s="31"/>
      <c r="E126" s="31"/>
      <c r="F126" s="32"/>
      <c r="G126" s="39" t="s">
        <v>7</v>
      </c>
      <c r="H126" s="332" t="s">
        <v>134</v>
      </c>
      <c r="I126" s="333"/>
      <c r="J126" s="333"/>
      <c r="K126" s="333"/>
      <c r="L126" s="333"/>
      <c r="M126" s="354"/>
      <c r="N126" s="32"/>
    </row>
    <row r="127" spans="1:14" x14ac:dyDescent="0.25">
      <c r="A127" s="31"/>
      <c r="B127" s="31"/>
      <c r="C127" s="31"/>
      <c r="D127" s="31"/>
      <c r="E127" s="31"/>
      <c r="F127" s="325"/>
      <c r="G127" s="398" t="s">
        <v>8</v>
      </c>
      <c r="H127" s="310"/>
      <c r="I127" s="311"/>
      <c r="J127" s="311"/>
      <c r="K127" s="311"/>
      <c r="L127" s="311"/>
      <c r="M127" s="360"/>
      <c r="N127" s="358"/>
    </row>
    <row r="128" spans="1:14" ht="15.75" thickBot="1" x14ac:dyDescent="0.3">
      <c r="A128" s="31"/>
      <c r="B128" s="31"/>
      <c r="C128" s="31"/>
      <c r="D128" s="31"/>
      <c r="E128" s="31"/>
      <c r="F128" s="325"/>
      <c r="G128" s="399"/>
      <c r="H128" s="316" t="s">
        <v>135</v>
      </c>
      <c r="I128" s="317"/>
      <c r="J128" s="317"/>
      <c r="K128" s="317"/>
      <c r="L128" s="317"/>
      <c r="M128" s="359"/>
      <c r="N128" s="358"/>
    </row>
    <row r="129" spans="1:14" ht="15.75" thickBot="1" x14ac:dyDescent="0.3">
      <c r="A129" s="31"/>
      <c r="B129" s="31"/>
      <c r="C129" s="31"/>
      <c r="D129" s="31"/>
      <c r="E129" s="31"/>
      <c r="F129" s="32"/>
      <c r="G129" s="39" t="s">
        <v>136</v>
      </c>
      <c r="H129" s="332" t="s">
        <v>137</v>
      </c>
      <c r="I129" s="333"/>
      <c r="J129" s="333"/>
      <c r="K129" s="333"/>
      <c r="L129" s="333"/>
      <c r="M129" s="354"/>
      <c r="N129" s="32"/>
    </row>
    <row r="130" spans="1:14" ht="15.75" thickBot="1" x14ac:dyDescent="0.3">
      <c r="A130" s="31"/>
      <c r="B130" s="31"/>
      <c r="C130" s="31"/>
      <c r="D130" s="31"/>
      <c r="E130" s="31"/>
      <c r="F130" s="32"/>
      <c r="G130" s="39" t="s">
        <v>138</v>
      </c>
      <c r="H130" s="396" t="s">
        <v>139</v>
      </c>
      <c r="I130" s="350"/>
      <c r="J130" s="350"/>
      <c r="K130" s="350"/>
      <c r="L130" s="350"/>
      <c r="M130" s="397"/>
      <c r="N130" s="32"/>
    </row>
    <row r="131" spans="1:14" ht="15.75" thickBot="1" x14ac:dyDescent="0.3">
      <c r="A131" s="31"/>
      <c r="B131" s="31"/>
      <c r="C131" s="31"/>
      <c r="D131" s="31"/>
      <c r="E131" s="31"/>
      <c r="F131" s="32"/>
      <c r="G131" s="39" t="s">
        <v>19</v>
      </c>
      <c r="H131" s="396" t="s">
        <v>140</v>
      </c>
      <c r="I131" s="350"/>
      <c r="J131" s="350"/>
      <c r="K131" s="350"/>
      <c r="L131" s="350"/>
      <c r="M131" s="397"/>
      <c r="N131" s="32"/>
    </row>
    <row r="132" spans="1:14" ht="15.75" thickBot="1" x14ac:dyDescent="0.3">
      <c r="A132" s="31"/>
      <c r="B132" s="31"/>
      <c r="C132" s="31"/>
      <c r="D132" s="31"/>
      <c r="E132" s="31"/>
      <c r="F132" s="32"/>
      <c r="G132" s="39" t="s">
        <v>21</v>
      </c>
      <c r="H132" s="332" t="s">
        <v>141</v>
      </c>
      <c r="I132" s="333"/>
      <c r="J132" s="333"/>
      <c r="K132" s="333"/>
      <c r="L132" s="333"/>
      <c r="M132" s="354"/>
      <c r="N132" s="32"/>
    </row>
    <row r="133" spans="1:14" x14ac:dyDescent="0.25">
      <c r="A133" s="31"/>
      <c r="B133" s="31"/>
      <c r="C133" s="31"/>
      <c r="D133" s="31"/>
      <c r="E133" s="31"/>
      <c r="F133" s="325"/>
      <c r="G133" s="398" t="s">
        <v>142</v>
      </c>
      <c r="H133" s="341" t="s">
        <v>143</v>
      </c>
      <c r="I133" s="342"/>
      <c r="J133" s="342"/>
      <c r="K133" s="342"/>
      <c r="L133" s="342"/>
      <c r="M133" s="343"/>
      <c r="N133" s="327"/>
    </row>
    <row r="134" spans="1:14" ht="15.75" thickBot="1" x14ac:dyDescent="0.3">
      <c r="A134" s="31"/>
      <c r="B134" s="31"/>
      <c r="C134" s="31"/>
      <c r="D134" s="31"/>
      <c r="E134" s="31"/>
      <c r="F134" s="325"/>
      <c r="G134" s="399"/>
      <c r="H134" s="344" t="s">
        <v>144</v>
      </c>
      <c r="I134" s="345"/>
      <c r="J134" s="345"/>
      <c r="K134" s="345"/>
      <c r="L134" s="345"/>
      <c r="M134" s="346"/>
      <c r="N134" s="327"/>
    </row>
    <row r="135" spans="1:14" x14ac:dyDescent="0.25">
      <c r="A135" s="31"/>
      <c r="B135" s="31"/>
      <c r="C135" s="31"/>
      <c r="D135" s="31"/>
      <c r="E135" s="31"/>
      <c r="F135" s="325"/>
      <c r="G135" s="398" t="s">
        <v>145</v>
      </c>
      <c r="H135" s="310" t="s">
        <v>146</v>
      </c>
      <c r="I135" s="311"/>
      <c r="J135" s="311"/>
      <c r="K135" s="311"/>
      <c r="L135" s="311"/>
      <c r="M135" s="360"/>
      <c r="N135" s="358"/>
    </row>
    <row r="136" spans="1:14" x14ac:dyDescent="0.25">
      <c r="A136" s="31"/>
      <c r="B136" s="31"/>
      <c r="C136" s="31"/>
      <c r="D136" s="31"/>
      <c r="E136" s="31"/>
      <c r="F136" s="325"/>
      <c r="G136" s="400"/>
      <c r="H136" s="383"/>
      <c r="I136" s="384"/>
      <c r="J136" s="384"/>
      <c r="K136" s="384"/>
      <c r="L136" s="384"/>
      <c r="M136" s="385"/>
      <c r="N136" s="358"/>
    </row>
    <row r="137" spans="1:14" x14ac:dyDescent="0.25">
      <c r="A137" s="31"/>
      <c r="B137" s="31"/>
      <c r="C137" s="31"/>
      <c r="D137" s="31"/>
      <c r="E137" s="31"/>
      <c r="F137" s="325"/>
      <c r="G137" s="400"/>
      <c r="H137" s="383"/>
      <c r="I137" s="384"/>
      <c r="J137" s="384"/>
      <c r="K137" s="384"/>
      <c r="L137" s="384"/>
      <c r="M137" s="385"/>
      <c r="N137" s="358"/>
    </row>
    <row r="138" spans="1:14" x14ac:dyDescent="0.25">
      <c r="A138" s="31"/>
      <c r="B138" s="31"/>
      <c r="C138" s="31"/>
      <c r="D138" s="31"/>
      <c r="E138" s="31"/>
      <c r="F138" s="325"/>
      <c r="G138" s="400"/>
      <c r="H138" s="383"/>
      <c r="I138" s="384"/>
      <c r="J138" s="384"/>
      <c r="K138" s="384"/>
      <c r="L138" s="384"/>
      <c r="M138" s="385"/>
      <c r="N138" s="358"/>
    </row>
    <row r="139" spans="1:14" x14ac:dyDescent="0.25">
      <c r="A139" s="31"/>
      <c r="B139" s="31"/>
      <c r="C139" s="31"/>
      <c r="D139" s="31"/>
      <c r="E139" s="31"/>
      <c r="F139" s="325"/>
      <c r="G139" s="400"/>
      <c r="H139" s="383"/>
      <c r="I139" s="384"/>
      <c r="J139" s="384"/>
      <c r="K139" s="384"/>
      <c r="L139" s="384"/>
      <c r="M139" s="385"/>
      <c r="N139" s="358"/>
    </row>
    <row r="140" spans="1:14" ht="50.25" customHeight="1" thickBot="1" x14ac:dyDescent="0.3">
      <c r="A140" s="31"/>
      <c r="B140" s="31"/>
      <c r="C140" s="31"/>
      <c r="D140" s="31"/>
      <c r="E140" s="31"/>
      <c r="F140" s="325"/>
      <c r="G140" s="399"/>
      <c r="H140" s="386"/>
      <c r="I140" s="387"/>
      <c r="J140" s="387"/>
      <c r="K140" s="387"/>
      <c r="L140" s="387"/>
      <c r="M140" s="388"/>
      <c r="N140" s="358"/>
    </row>
    <row r="141" spans="1:14" ht="35.25" customHeight="1" x14ac:dyDescent="0.25">
      <c r="A141" s="31"/>
      <c r="B141" s="31"/>
      <c r="C141" s="31"/>
      <c r="D141" s="31"/>
      <c r="E141" s="31"/>
      <c r="F141" s="325"/>
      <c r="G141" s="398" t="s">
        <v>147</v>
      </c>
      <c r="H141" s="310" t="s">
        <v>148</v>
      </c>
      <c r="I141" s="311"/>
      <c r="J141" s="311"/>
      <c r="K141" s="311"/>
      <c r="L141" s="311"/>
      <c r="M141" s="360"/>
      <c r="N141" s="358"/>
    </row>
    <row r="142" spans="1:14" ht="47.25" customHeight="1" thickBot="1" x14ac:dyDescent="0.3">
      <c r="A142" s="31"/>
      <c r="B142" s="31"/>
      <c r="C142" s="31"/>
      <c r="D142" s="31"/>
      <c r="E142" s="31"/>
      <c r="F142" s="325"/>
      <c r="G142" s="399"/>
      <c r="H142" s="386"/>
      <c r="I142" s="387"/>
      <c r="J142" s="387"/>
      <c r="K142" s="387"/>
      <c r="L142" s="387"/>
      <c r="M142" s="388"/>
      <c r="N142" s="358"/>
    </row>
    <row r="143" spans="1:14" x14ac:dyDescent="0.25">
      <c r="A143" s="31"/>
      <c r="B143" s="31"/>
      <c r="C143" s="31"/>
      <c r="D143" s="31"/>
      <c r="E143" s="31"/>
      <c r="F143" s="325"/>
      <c r="G143" s="398" t="s">
        <v>149</v>
      </c>
      <c r="H143" s="310" t="s">
        <v>150</v>
      </c>
      <c r="I143" s="311"/>
      <c r="J143" s="311"/>
      <c r="K143" s="311"/>
      <c r="L143" s="311"/>
      <c r="M143" s="360"/>
      <c r="N143" s="358"/>
    </row>
    <row r="144" spans="1:14" ht="82.5" customHeight="1" thickBot="1" x14ac:dyDescent="0.3">
      <c r="A144" s="31"/>
      <c r="B144" s="31"/>
      <c r="C144" s="31"/>
      <c r="D144" s="31"/>
      <c r="E144" s="31"/>
      <c r="F144" s="325"/>
      <c r="G144" s="399"/>
      <c r="H144" s="386"/>
      <c r="I144" s="387"/>
      <c r="J144" s="387"/>
      <c r="K144" s="387"/>
      <c r="L144" s="387"/>
      <c r="M144" s="388"/>
      <c r="N144" s="358"/>
    </row>
    <row r="145" spans="1:14" x14ac:dyDescent="0.25">
      <c r="A145" s="31"/>
      <c r="B145" s="31"/>
      <c r="C145" s="31"/>
      <c r="D145" s="31"/>
      <c r="E145" s="31"/>
      <c r="F145" s="325"/>
      <c r="G145" s="398" t="s">
        <v>151</v>
      </c>
      <c r="H145" s="310" t="s">
        <v>152</v>
      </c>
      <c r="I145" s="311"/>
      <c r="J145" s="311"/>
      <c r="K145" s="311"/>
      <c r="L145" s="311"/>
      <c r="M145" s="360"/>
      <c r="N145" s="358"/>
    </row>
    <row r="146" spans="1:14" ht="37.5" customHeight="1" thickBot="1" x14ac:dyDescent="0.3">
      <c r="A146" s="31"/>
      <c r="B146" s="31"/>
      <c r="C146" s="31"/>
      <c r="D146" s="31"/>
      <c r="E146" s="31"/>
      <c r="F146" s="325"/>
      <c r="G146" s="399"/>
      <c r="H146" s="316" t="s">
        <v>153</v>
      </c>
      <c r="I146" s="317"/>
      <c r="J146" s="317"/>
      <c r="K146" s="317"/>
      <c r="L146" s="317"/>
      <c r="M146" s="359"/>
      <c r="N146" s="358"/>
    </row>
    <row r="147" spans="1:14" x14ac:dyDescent="0.25">
      <c r="A147" s="31"/>
      <c r="B147" s="31"/>
      <c r="C147" s="31"/>
      <c r="D147" s="31"/>
      <c r="E147" s="31"/>
      <c r="F147" s="325"/>
      <c r="G147" s="398" t="s">
        <v>154</v>
      </c>
      <c r="H147" s="310" t="s">
        <v>155</v>
      </c>
      <c r="I147" s="311"/>
      <c r="J147" s="311"/>
      <c r="K147" s="311"/>
      <c r="L147" s="311"/>
      <c r="M147" s="360"/>
      <c r="N147" s="358"/>
    </row>
    <row r="148" spans="1:14" x14ac:dyDescent="0.25">
      <c r="A148" s="31"/>
      <c r="B148" s="31"/>
      <c r="C148" s="31"/>
      <c r="D148" s="31"/>
      <c r="E148" s="31"/>
      <c r="F148" s="325"/>
      <c r="G148" s="400"/>
      <c r="H148" s="383"/>
      <c r="I148" s="384"/>
      <c r="J148" s="384"/>
      <c r="K148" s="384"/>
      <c r="L148" s="384"/>
      <c r="M148" s="385"/>
      <c r="N148" s="358"/>
    </row>
    <row r="149" spans="1:14" x14ac:dyDescent="0.25">
      <c r="A149" s="31"/>
      <c r="B149" s="31"/>
      <c r="C149" s="31"/>
      <c r="D149" s="31"/>
      <c r="E149" s="31"/>
      <c r="F149" s="325"/>
      <c r="G149" s="400"/>
      <c r="H149" s="383"/>
      <c r="I149" s="384"/>
      <c r="J149" s="384"/>
      <c r="K149" s="384"/>
      <c r="L149" s="384"/>
      <c r="M149" s="385"/>
      <c r="N149" s="358"/>
    </row>
    <row r="150" spans="1:14" x14ac:dyDescent="0.25">
      <c r="A150" s="31"/>
      <c r="B150" s="31"/>
      <c r="C150" s="31"/>
      <c r="D150" s="31"/>
      <c r="E150" s="31"/>
      <c r="F150" s="325"/>
      <c r="G150" s="400"/>
      <c r="H150" s="383"/>
      <c r="I150" s="384"/>
      <c r="J150" s="384"/>
      <c r="K150" s="384"/>
      <c r="L150" s="384"/>
      <c r="M150" s="385"/>
      <c r="N150" s="358"/>
    </row>
    <row r="151" spans="1:14" x14ac:dyDescent="0.25">
      <c r="A151" s="31"/>
      <c r="B151" s="31"/>
      <c r="C151" s="31"/>
      <c r="D151" s="31"/>
      <c r="E151" s="31"/>
      <c r="F151" s="325"/>
      <c r="G151" s="400"/>
      <c r="H151" s="383"/>
      <c r="I151" s="384"/>
      <c r="J151" s="384"/>
      <c r="K151" s="384"/>
      <c r="L151" s="384"/>
      <c r="M151" s="385"/>
      <c r="N151" s="358"/>
    </row>
    <row r="152" spans="1:14" x14ac:dyDescent="0.25">
      <c r="A152" s="31"/>
      <c r="B152" s="31"/>
      <c r="C152" s="31"/>
      <c r="D152" s="31"/>
      <c r="E152" s="31"/>
      <c r="F152" s="325"/>
      <c r="G152" s="400"/>
      <c r="H152" s="383"/>
      <c r="I152" s="384"/>
      <c r="J152" s="384"/>
      <c r="K152" s="384"/>
      <c r="L152" s="384"/>
      <c r="M152" s="385"/>
      <c r="N152" s="358"/>
    </row>
    <row r="153" spans="1:14" x14ac:dyDescent="0.25">
      <c r="A153" s="31"/>
      <c r="B153" s="31"/>
      <c r="C153" s="31"/>
      <c r="D153" s="31"/>
      <c r="E153" s="31"/>
      <c r="F153" s="325"/>
      <c r="G153" s="400"/>
      <c r="H153" s="383"/>
      <c r="I153" s="384"/>
      <c r="J153" s="384"/>
      <c r="K153" s="384"/>
      <c r="L153" s="384"/>
      <c r="M153" s="385"/>
      <c r="N153" s="358"/>
    </row>
    <row r="154" spans="1:14" x14ac:dyDescent="0.25">
      <c r="A154" s="31"/>
      <c r="B154" s="31"/>
      <c r="C154" s="31"/>
      <c r="D154" s="31"/>
      <c r="E154" s="31"/>
      <c r="F154" s="325"/>
      <c r="G154" s="400"/>
      <c r="H154" s="383"/>
      <c r="I154" s="384"/>
      <c r="J154" s="384"/>
      <c r="K154" s="384"/>
      <c r="L154" s="384"/>
      <c r="M154" s="385"/>
      <c r="N154" s="358"/>
    </row>
    <row r="155" spans="1:14" x14ac:dyDescent="0.25">
      <c r="A155" s="31"/>
      <c r="B155" s="31"/>
      <c r="C155" s="31"/>
      <c r="D155" s="31"/>
      <c r="E155" s="31"/>
      <c r="F155" s="325"/>
      <c r="G155" s="400"/>
      <c r="H155" s="383"/>
      <c r="I155" s="384"/>
      <c r="J155" s="384"/>
      <c r="K155" s="384"/>
      <c r="L155" s="384"/>
      <c r="M155" s="385"/>
      <c r="N155" s="358"/>
    </row>
    <row r="156" spans="1:14" x14ac:dyDescent="0.25">
      <c r="A156" s="31"/>
      <c r="B156" s="31"/>
      <c r="C156" s="31"/>
      <c r="D156" s="31"/>
      <c r="E156" s="31"/>
      <c r="F156" s="325"/>
      <c r="G156" s="400"/>
      <c r="H156" s="383"/>
      <c r="I156" s="384"/>
      <c r="J156" s="384"/>
      <c r="K156" s="384"/>
      <c r="L156" s="384"/>
      <c r="M156" s="385"/>
      <c r="N156" s="358"/>
    </row>
    <row r="157" spans="1:14" x14ac:dyDescent="0.25">
      <c r="A157" s="31"/>
      <c r="B157" s="31"/>
      <c r="C157" s="31"/>
      <c r="D157" s="31"/>
      <c r="E157" s="31"/>
      <c r="F157" s="325"/>
      <c r="G157" s="400"/>
      <c r="H157" s="383"/>
      <c r="I157" s="384"/>
      <c r="J157" s="384"/>
      <c r="K157" s="384"/>
      <c r="L157" s="384"/>
      <c r="M157" s="385"/>
      <c r="N157" s="358"/>
    </row>
    <row r="158" spans="1:14" x14ac:dyDescent="0.25">
      <c r="A158" s="31"/>
      <c r="B158" s="31"/>
      <c r="C158" s="31"/>
      <c r="D158" s="31"/>
      <c r="E158" s="31"/>
      <c r="F158" s="325"/>
      <c r="G158" s="400"/>
      <c r="H158" s="383"/>
      <c r="I158" s="384"/>
      <c r="J158" s="384"/>
      <c r="K158" s="384"/>
      <c r="L158" s="384"/>
      <c r="M158" s="385"/>
      <c r="N158" s="358"/>
    </row>
    <row r="159" spans="1:14" x14ac:dyDescent="0.25">
      <c r="A159" s="31"/>
      <c r="B159" s="31"/>
      <c r="C159" s="31"/>
      <c r="D159" s="31"/>
      <c r="E159" s="31"/>
      <c r="F159" s="325"/>
      <c r="G159" s="400"/>
      <c r="H159" s="383"/>
      <c r="I159" s="384"/>
      <c r="J159" s="384"/>
      <c r="K159" s="384"/>
      <c r="L159" s="384"/>
      <c r="M159" s="385"/>
      <c r="N159" s="358"/>
    </row>
    <row r="160" spans="1:14" x14ac:dyDescent="0.25">
      <c r="A160" s="31"/>
      <c r="B160" s="31"/>
      <c r="C160" s="31"/>
      <c r="D160" s="31"/>
      <c r="E160" s="31"/>
      <c r="F160" s="325"/>
      <c r="G160" s="400"/>
      <c r="H160" s="383"/>
      <c r="I160" s="384"/>
      <c r="J160" s="384"/>
      <c r="K160" s="384"/>
      <c r="L160" s="384"/>
      <c r="M160" s="385"/>
      <c r="N160" s="358"/>
    </row>
    <row r="161" spans="1:14" x14ac:dyDescent="0.25">
      <c r="A161" s="31"/>
      <c r="B161" s="31"/>
      <c r="C161" s="31"/>
      <c r="D161" s="31"/>
      <c r="E161" s="31"/>
      <c r="F161" s="325"/>
      <c r="G161" s="400"/>
      <c r="H161" s="383"/>
      <c r="I161" s="384"/>
      <c r="J161" s="384"/>
      <c r="K161" s="384"/>
      <c r="L161" s="384"/>
      <c r="M161" s="385"/>
      <c r="N161" s="358"/>
    </row>
    <row r="162" spans="1:14" ht="15.75" thickBot="1" x14ac:dyDescent="0.3">
      <c r="A162" s="31"/>
      <c r="B162" s="31"/>
      <c r="C162" s="31"/>
      <c r="D162" s="31"/>
      <c r="E162" s="31"/>
      <c r="F162" s="325"/>
      <c r="G162" s="399"/>
      <c r="H162" s="386"/>
      <c r="I162" s="387"/>
      <c r="J162" s="387"/>
      <c r="K162" s="387"/>
      <c r="L162" s="387"/>
      <c r="M162" s="388"/>
      <c r="N162" s="358"/>
    </row>
    <row r="163" spans="1:14" x14ac:dyDescent="0.25">
      <c r="A163" s="31"/>
      <c r="B163" s="31"/>
      <c r="C163" s="31"/>
      <c r="D163" s="31"/>
      <c r="E163" s="31"/>
      <c r="F163" s="325"/>
      <c r="G163" s="398" t="s">
        <v>156</v>
      </c>
      <c r="H163" s="310" t="s">
        <v>157</v>
      </c>
      <c r="I163" s="311"/>
      <c r="J163" s="311"/>
      <c r="K163" s="311"/>
      <c r="L163" s="311"/>
      <c r="M163" s="360"/>
      <c r="N163" s="358"/>
    </row>
    <row r="164" spans="1:14" x14ac:dyDescent="0.25">
      <c r="A164" s="31"/>
      <c r="B164" s="31"/>
      <c r="C164" s="31"/>
      <c r="D164" s="31"/>
      <c r="E164" s="31"/>
      <c r="F164" s="325"/>
      <c r="G164" s="400"/>
      <c r="H164" s="383"/>
      <c r="I164" s="384"/>
      <c r="J164" s="384"/>
      <c r="K164" s="384"/>
      <c r="L164" s="384"/>
      <c r="M164" s="385"/>
      <c r="N164" s="358"/>
    </row>
    <row r="165" spans="1:14" x14ac:dyDescent="0.25">
      <c r="A165" s="31"/>
      <c r="B165" s="31"/>
      <c r="C165" s="31"/>
      <c r="D165" s="31"/>
      <c r="E165" s="31"/>
      <c r="F165" s="325"/>
      <c r="G165" s="400"/>
      <c r="H165" s="383"/>
      <c r="I165" s="384"/>
      <c r="J165" s="384"/>
      <c r="K165" s="384"/>
      <c r="L165" s="384"/>
      <c r="M165" s="385"/>
      <c r="N165" s="358"/>
    </row>
    <row r="166" spans="1:14" x14ac:dyDescent="0.25">
      <c r="A166" s="31"/>
      <c r="B166" s="31"/>
      <c r="C166" s="31"/>
      <c r="D166" s="31"/>
      <c r="E166" s="31"/>
      <c r="F166" s="325"/>
      <c r="G166" s="400"/>
      <c r="H166" s="383"/>
      <c r="I166" s="384"/>
      <c r="J166" s="384"/>
      <c r="K166" s="384"/>
      <c r="L166" s="384"/>
      <c r="M166" s="385"/>
      <c r="N166" s="358"/>
    </row>
    <row r="167" spans="1:14" x14ac:dyDescent="0.25">
      <c r="A167" s="31"/>
      <c r="B167" s="31"/>
      <c r="C167" s="31"/>
      <c r="D167" s="31"/>
      <c r="E167" s="31"/>
      <c r="F167" s="325"/>
      <c r="G167" s="400"/>
      <c r="H167" s="383"/>
      <c r="I167" s="384"/>
      <c r="J167" s="384"/>
      <c r="K167" s="384"/>
      <c r="L167" s="384"/>
      <c r="M167" s="385"/>
      <c r="N167" s="358"/>
    </row>
    <row r="168" spans="1:14" x14ac:dyDescent="0.25">
      <c r="A168" s="31"/>
      <c r="B168" s="31"/>
      <c r="C168" s="31"/>
      <c r="D168" s="31"/>
      <c r="E168" s="31"/>
      <c r="F168" s="325"/>
      <c r="G168" s="400"/>
      <c r="H168" s="383"/>
      <c r="I168" s="384"/>
      <c r="J168" s="384"/>
      <c r="K168" s="384"/>
      <c r="L168" s="384"/>
      <c r="M168" s="385"/>
      <c r="N168" s="358"/>
    </row>
    <row r="169" spans="1:14" x14ac:dyDescent="0.25">
      <c r="A169" s="31"/>
      <c r="B169" s="31"/>
      <c r="C169" s="31"/>
      <c r="D169" s="31"/>
      <c r="E169" s="31"/>
      <c r="F169" s="325"/>
      <c r="G169" s="400"/>
      <c r="H169" s="383"/>
      <c r="I169" s="384"/>
      <c r="J169" s="384"/>
      <c r="K169" s="384"/>
      <c r="L169" s="384"/>
      <c r="M169" s="385"/>
      <c r="N169" s="358"/>
    </row>
    <row r="170" spans="1:14" x14ac:dyDescent="0.25">
      <c r="A170" s="31"/>
      <c r="B170" s="31"/>
      <c r="C170" s="31"/>
      <c r="D170" s="31"/>
      <c r="E170" s="31"/>
      <c r="F170" s="325"/>
      <c r="G170" s="400"/>
      <c r="H170" s="383"/>
      <c r="I170" s="384"/>
      <c r="J170" s="384"/>
      <c r="K170" s="384"/>
      <c r="L170" s="384"/>
      <c r="M170" s="385"/>
      <c r="N170" s="358"/>
    </row>
    <row r="171" spans="1:14" x14ac:dyDescent="0.25">
      <c r="A171" s="31"/>
      <c r="B171" s="31"/>
      <c r="C171" s="31"/>
      <c r="D171" s="31"/>
      <c r="E171" s="31"/>
      <c r="F171" s="325"/>
      <c r="G171" s="400"/>
      <c r="H171" s="383"/>
      <c r="I171" s="384"/>
      <c r="J171" s="384"/>
      <c r="K171" s="384"/>
      <c r="L171" s="384"/>
      <c r="M171" s="385"/>
      <c r="N171" s="358"/>
    </row>
    <row r="172" spans="1:14" x14ac:dyDescent="0.25">
      <c r="A172" s="31"/>
      <c r="B172" s="31"/>
      <c r="C172" s="31"/>
      <c r="D172" s="31"/>
      <c r="E172" s="31"/>
      <c r="F172" s="325"/>
      <c r="G172" s="400"/>
      <c r="H172" s="383"/>
      <c r="I172" s="384"/>
      <c r="J172" s="384"/>
      <c r="K172" s="384"/>
      <c r="L172" s="384"/>
      <c r="M172" s="385"/>
      <c r="N172" s="358"/>
    </row>
    <row r="173" spans="1:14" ht="29.25" customHeight="1" thickBot="1" x14ac:dyDescent="0.3">
      <c r="A173" s="31"/>
      <c r="B173" s="31"/>
      <c r="C173" s="31"/>
      <c r="D173" s="31"/>
      <c r="E173" s="31"/>
      <c r="F173" s="325"/>
      <c r="G173" s="399"/>
      <c r="H173" s="386"/>
      <c r="I173" s="387"/>
      <c r="J173" s="387"/>
      <c r="K173" s="387"/>
      <c r="L173" s="387"/>
      <c r="M173" s="388"/>
      <c r="N173" s="358"/>
    </row>
    <row r="174" spans="1:14" ht="119.25" customHeight="1" thickBot="1" x14ac:dyDescent="0.3">
      <c r="A174" s="31"/>
      <c r="B174" s="31"/>
      <c r="C174" s="31"/>
      <c r="D174" s="31"/>
      <c r="E174" s="31"/>
      <c r="F174" s="32"/>
      <c r="G174" s="39" t="s">
        <v>158</v>
      </c>
      <c r="H174" s="332" t="s">
        <v>159</v>
      </c>
      <c r="I174" s="333"/>
      <c r="J174" s="333"/>
      <c r="K174" s="333"/>
      <c r="L174" s="333"/>
      <c r="M174" s="354"/>
      <c r="N174" s="32"/>
    </row>
    <row r="175" spans="1:14" x14ac:dyDescent="0.25">
      <c r="A175" s="31"/>
      <c r="B175" s="31"/>
      <c r="C175" s="31"/>
      <c r="D175" s="31"/>
      <c r="E175" s="31"/>
      <c r="F175" s="325"/>
      <c r="G175" s="398" t="s">
        <v>160</v>
      </c>
      <c r="H175" s="310" t="s">
        <v>161</v>
      </c>
      <c r="I175" s="311"/>
      <c r="J175" s="311"/>
      <c r="K175" s="311"/>
      <c r="L175" s="311"/>
      <c r="M175" s="360"/>
      <c r="N175" s="358"/>
    </row>
    <row r="176" spans="1:14" ht="71.25" customHeight="1" thickBot="1" x14ac:dyDescent="0.3">
      <c r="A176" s="31"/>
      <c r="B176" s="31"/>
      <c r="C176" s="31"/>
      <c r="D176" s="31"/>
      <c r="E176" s="31"/>
      <c r="F176" s="325"/>
      <c r="G176" s="399"/>
      <c r="H176" s="316" t="s">
        <v>162</v>
      </c>
      <c r="I176" s="317"/>
      <c r="J176" s="317"/>
      <c r="K176" s="317"/>
      <c r="L176" s="317"/>
      <c r="M176" s="359"/>
      <c r="N176" s="358"/>
    </row>
    <row r="177" spans="1:14" x14ac:dyDescent="0.25">
      <c r="A177" s="31"/>
      <c r="B177" s="31"/>
      <c r="C177" s="31"/>
      <c r="D177" s="31"/>
      <c r="E177" s="31"/>
      <c r="F177" s="325"/>
      <c r="G177" s="398" t="s">
        <v>163</v>
      </c>
      <c r="H177" s="310" t="s">
        <v>164</v>
      </c>
      <c r="I177" s="311"/>
      <c r="J177" s="311"/>
      <c r="K177" s="311"/>
      <c r="L177" s="311"/>
      <c r="M177" s="360"/>
      <c r="N177" s="358"/>
    </row>
    <row r="178" spans="1:14" x14ac:dyDescent="0.25">
      <c r="A178" s="31"/>
      <c r="B178" s="31"/>
      <c r="C178" s="31"/>
      <c r="D178" s="31"/>
      <c r="E178" s="31"/>
      <c r="F178" s="325"/>
      <c r="G178" s="400"/>
      <c r="H178" s="313" t="s">
        <v>165</v>
      </c>
      <c r="I178" s="401"/>
      <c r="J178" s="401"/>
      <c r="K178" s="401"/>
      <c r="L178" s="401"/>
      <c r="M178" s="315"/>
      <c r="N178" s="358"/>
    </row>
    <row r="179" spans="1:14" x14ac:dyDescent="0.25">
      <c r="A179" s="31"/>
      <c r="B179" s="31"/>
      <c r="C179" s="31"/>
      <c r="D179" s="31"/>
      <c r="E179" s="31"/>
      <c r="F179" s="325"/>
      <c r="G179" s="400"/>
      <c r="H179" s="383"/>
      <c r="I179" s="384"/>
      <c r="J179" s="384"/>
      <c r="K179" s="384"/>
      <c r="L179" s="384"/>
      <c r="M179" s="385"/>
      <c r="N179" s="358"/>
    </row>
    <row r="180" spans="1:14" x14ac:dyDescent="0.25">
      <c r="A180" s="31"/>
      <c r="B180" s="31"/>
      <c r="C180" s="31"/>
      <c r="D180" s="31"/>
      <c r="E180" s="31"/>
      <c r="F180" s="325"/>
      <c r="G180" s="400"/>
      <c r="H180" s="383"/>
      <c r="I180" s="384"/>
      <c r="J180" s="384"/>
      <c r="K180" s="384"/>
      <c r="L180" s="384"/>
      <c r="M180" s="385"/>
      <c r="N180" s="358"/>
    </row>
    <row r="181" spans="1:14" ht="40.5" customHeight="1" thickBot="1" x14ac:dyDescent="0.3">
      <c r="A181" s="31"/>
      <c r="B181" s="31"/>
      <c r="C181" s="31"/>
      <c r="D181" s="31"/>
      <c r="E181" s="31"/>
      <c r="F181" s="325"/>
      <c r="G181" s="399"/>
      <c r="H181" s="386"/>
      <c r="I181" s="387"/>
      <c r="J181" s="387"/>
      <c r="K181" s="387"/>
      <c r="L181" s="387"/>
      <c r="M181" s="388"/>
      <c r="N181" s="358"/>
    </row>
    <row r="182" spans="1:14" ht="147.75" customHeight="1" thickBot="1" x14ac:dyDescent="0.3">
      <c r="A182" s="31"/>
      <c r="B182" s="31"/>
      <c r="C182" s="31"/>
      <c r="D182" s="31"/>
      <c r="E182" s="31"/>
      <c r="F182" s="32"/>
      <c r="G182" s="39" t="s">
        <v>166</v>
      </c>
      <c r="H182" s="332" t="s">
        <v>167</v>
      </c>
      <c r="I182" s="333"/>
      <c r="J182" s="333"/>
      <c r="K182" s="333"/>
      <c r="L182" s="333"/>
      <c r="M182" s="354"/>
      <c r="N182" s="32"/>
    </row>
    <row r="183" spans="1:14" ht="50.25" customHeight="1" thickBot="1" x14ac:dyDescent="0.3">
      <c r="A183" s="31"/>
      <c r="B183" s="31"/>
      <c r="C183" s="31"/>
      <c r="D183" s="31"/>
      <c r="E183" s="31"/>
      <c r="F183" s="32"/>
      <c r="G183" s="39" t="s">
        <v>168</v>
      </c>
      <c r="H183" s="332" t="s">
        <v>169</v>
      </c>
      <c r="I183" s="333"/>
      <c r="J183" s="333"/>
      <c r="K183" s="333"/>
      <c r="L183" s="333"/>
      <c r="M183" s="354"/>
      <c r="N183" s="32"/>
    </row>
    <row r="184" spans="1:14" ht="26.25" thickBot="1" x14ac:dyDescent="0.3">
      <c r="A184" s="31"/>
      <c r="B184" s="31"/>
      <c r="C184" s="31"/>
      <c r="D184" s="31"/>
      <c r="E184" s="31"/>
      <c r="F184" s="32"/>
      <c r="G184" s="39" t="s">
        <v>170</v>
      </c>
      <c r="H184" s="332" t="s">
        <v>171</v>
      </c>
      <c r="I184" s="333"/>
      <c r="J184" s="333"/>
      <c r="K184" s="333"/>
      <c r="L184" s="333"/>
      <c r="M184" s="354"/>
      <c r="N184" s="32"/>
    </row>
    <row r="185" spans="1:14" ht="26.25" thickBot="1" x14ac:dyDescent="0.3">
      <c r="A185" s="31"/>
      <c r="B185" s="31"/>
      <c r="C185" s="31"/>
      <c r="D185" s="31"/>
      <c r="E185" s="31"/>
      <c r="F185" s="32"/>
      <c r="G185" s="39" t="s">
        <v>172</v>
      </c>
      <c r="H185" s="332" t="s">
        <v>173</v>
      </c>
      <c r="I185" s="333"/>
      <c r="J185" s="333"/>
      <c r="K185" s="333"/>
      <c r="L185" s="333"/>
      <c r="M185" s="354"/>
      <c r="N185" s="32"/>
    </row>
    <row r="186" spans="1:14" ht="26.25" thickBot="1" x14ac:dyDescent="0.3">
      <c r="A186" s="31"/>
      <c r="B186" s="31"/>
      <c r="C186" s="31"/>
      <c r="D186" s="31"/>
      <c r="E186" s="31"/>
      <c r="F186" s="32"/>
      <c r="G186" s="39" t="s">
        <v>174</v>
      </c>
      <c r="H186" s="332" t="s">
        <v>175</v>
      </c>
      <c r="I186" s="333"/>
      <c r="J186" s="333"/>
      <c r="K186" s="333"/>
      <c r="L186" s="333"/>
      <c r="M186" s="354"/>
      <c r="N186" s="32"/>
    </row>
    <row r="187" spans="1:14" ht="38.25" x14ac:dyDescent="0.25">
      <c r="A187" s="31"/>
      <c r="B187" s="31"/>
      <c r="C187" s="31"/>
      <c r="D187" s="31"/>
      <c r="E187" s="31"/>
      <c r="F187" s="325"/>
      <c r="G187" s="40" t="s">
        <v>176</v>
      </c>
      <c r="H187" s="341" t="s">
        <v>177</v>
      </c>
      <c r="I187" s="342"/>
      <c r="J187" s="342"/>
      <c r="K187" s="342"/>
      <c r="L187" s="342"/>
      <c r="M187" s="343"/>
      <c r="N187" s="327"/>
    </row>
    <row r="188" spans="1:14" ht="25.5" x14ac:dyDescent="0.25">
      <c r="A188" s="31"/>
      <c r="B188" s="31"/>
      <c r="C188" s="31"/>
      <c r="D188" s="31"/>
      <c r="E188" s="31"/>
      <c r="F188" s="325"/>
      <c r="G188" s="40" t="s">
        <v>178</v>
      </c>
      <c r="H188" s="402" t="s">
        <v>179</v>
      </c>
      <c r="I188" s="403"/>
      <c r="J188" s="403"/>
      <c r="K188" s="403"/>
      <c r="L188" s="403"/>
      <c r="M188" s="404"/>
      <c r="N188" s="327"/>
    </row>
    <row r="189" spans="1:14" x14ac:dyDescent="0.25">
      <c r="A189" s="31"/>
      <c r="B189" s="31"/>
      <c r="C189" s="31"/>
      <c r="D189" s="31"/>
      <c r="E189" s="31"/>
      <c r="F189" s="325"/>
      <c r="G189" s="41"/>
      <c r="H189" s="402" t="s">
        <v>180</v>
      </c>
      <c r="I189" s="403"/>
      <c r="J189" s="403"/>
      <c r="K189" s="403"/>
      <c r="L189" s="403"/>
      <c r="M189" s="404"/>
      <c r="N189" s="327"/>
    </row>
    <row r="190" spans="1:14" x14ac:dyDescent="0.25">
      <c r="A190" s="31"/>
      <c r="B190" s="31"/>
      <c r="C190" s="31"/>
      <c r="D190" s="31"/>
      <c r="E190" s="31"/>
      <c r="F190" s="325"/>
      <c r="G190" s="41"/>
      <c r="H190" s="405"/>
      <c r="I190" s="406"/>
      <c r="J190" s="406"/>
      <c r="K190" s="406"/>
      <c r="L190" s="406"/>
      <c r="M190" s="407"/>
      <c r="N190" s="327"/>
    </row>
    <row r="191" spans="1:14" x14ac:dyDescent="0.25">
      <c r="A191" s="31"/>
      <c r="B191" s="31"/>
      <c r="C191" s="31"/>
      <c r="D191" s="31"/>
      <c r="E191" s="31"/>
      <c r="F191" s="325"/>
      <c r="G191" s="41"/>
      <c r="H191" s="405"/>
      <c r="I191" s="406"/>
      <c r="J191" s="406"/>
      <c r="K191" s="406"/>
      <c r="L191" s="406"/>
      <c r="M191" s="407"/>
      <c r="N191" s="327"/>
    </row>
    <row r="192" spans="1:14" x14ac:dyDescent="0.25">
      <c r="A192" s="31"/>
      <c r="B192" s="31"/>
      <c r="C192" s="31"/>
      <c r="D192" s="31"/>
      <c r="E192" s="31"/>
      <c r="F192" s="325"/>
      <c r="G192" s="41"/>
      <c r="H192" s="405"/>
      <c r="I192" s="406"/>
      <c r="J192" s="406"/>
      <c r="K192" s="406"/>
      <c r="L192" s="406"/>
      <c r="M192" s="407"/>
      <c r="N192" s="327"/>
    </row>
    <row r="193" spans="1:14" x14ac:dyDescent="0.25">
      <c r="A193" s="31"/>
      <c r="B193" s="31"/>
      <c r="C193" s="31"/>
      <c r="D193" s="31"/>
      <c r="E193" s="31"/>
      <c r="F193" s="325"/>
      <c r="G193" s="41"/>
      <c r="H193" s="405"/>
      <c r="I193" s="406"/>
      <c r="J193" s="406"/>
      <c r="K193" s="406"/>
      <c r="L193" s="406"/>
      <c r="M193" s="407"/>
      <c r="N193" s="327"/>
    </row>
    <row r="194" spans="1:14" ht="15.75" thickBot="1" x14ac:dyDescent="0.3">
      <c r="A194" s="31"/>
      <c r="B194" s="31"/>
      <c r="C194" s="31"/>
      <c r="D194" s="31"/>
      <c r="E194" s="31"/>
      <c r="F194" s="325"/>
      <c r="G194" s="42"/>
      <c r="H194" s="408"/>
      <c r="I194" s="409"/>
      <c r="J194" s="409"/>
      <c r="K194" s="409"/>
      <c r="L194" s="409"/>
      <c r="M194" s="410"/>
      <c r="N194" s="327"/>
    </row>
    <row r="195" spans="1:14" x14ac:dyDescent="0.25">
      <c r="A195" s="31"/>
      <c r="B195" s="31"/>
      <c r="C195" s="31"/>
      <c r="D195" s="31"/>
      <c r="E195" s="31"/>
      <c r="F195" s="325"/>
      <c r="G195" s="398" t="s">
        <v>181</v>
      </c>
      <c r="H195" s="341" t="s">
        <v>182</v>
      </c>
      <c r="I195" s="342"/>
      <c r="J195" s="342"/>
      <c r="K195" s="342"/>
      <c r="L195" s="342"/>
      <c r="M195" s="343"/>
      <c r="N195" s="327"/>
    </row>
    <row r="196" spans="1:14" ht="141" customHeight="1" x14ac:dyDescent="0.25">
      <c r="A196" s="31"/>
      <c r="B196" s="31"/>
      <c r="C196" s="31"/>
      <c r="D196" s="31"/>
      <c r="E196" s="31"/>
      <c r="F196" s="325"/>
      <c r="G196" s="400"/>
      <c r="H196" s="405"/>
      <c r="I196" s="406"/>
      <c r="J196" s="406"/>
      <c r="K196" s="406"/>
      <c r="L196" s="406"/>
      <c r="M196" s="407"/>
      <c r="N196" s="327"/>
    </row>
    <row r="197" spans="1:14" x14ac:dyDescent="0.25">
      <c r="A197" s="31"/>
      <c r="B197" s="31"/>
      <c r="C197" s="31"/>
      <c r="D197" s="31"/>
      <c r="E197" s="31"/>
      <c r="F197" s="325"/>
      <c r="G197" s="400"/>
      <c r="H197" s="402" t="s">
        <v>183</v>
      </c>
      <c r="I197" s="403"/>
      <c r="J197" s="403"/>
      <c r="K197" s="403"/>
      <c r="L197" s="403"/>
      <c r="M197" s="404"/>
      <c r="N197" s="327"/>
    </row>
    <row r="198" spans="1:14" x14ac:dyDescent="0.25">
      <c r="A198" s="31"/>
      <c r="B198" s="31"/>
      <c r="C198" s="31"/>
      <c r="D198" s="31"/>
      <c r="E198" s="31"/>
      <c r="F198" s="325"/>
      <c r="G198" s="400"/>
      <c r="H198" s="405"/>
      <c r="I198" s="406"/>
      <c r="J198" s="406"/>
      <c r="K198" s="406"/>
      <c r="L198" s="406"/>
      <c r="M198" s="407"/>
      <c r="N198" s="327"/>
    </row>
    <row r="199" spans="1:14" x14ac:dyDescent="0.25">
      <c r="A199" s="31"/>
      <c r="B199" s="31"/>
      <c r="C199" s="31"/>
      <c r="D199" s="31"/>
      <c r="E199" s="31"/>
      <c r="F199" s="325"/>
      <c r="G199" s="400"/>
      <c r="H199" s="405"/>
      <c r="I199" s="406"/>
      <c r="J199" s="406"/>
      <c r="K199" s="406"/>
      <c r="L199" s="406"/>
      <c r="M199" s="407"/>
      <c r="N199" s="327"/>
    </row>
    <row r="200" spans="1:14" ht="15.75" thickBot="1" x14ac:dyDescent="0.3">
      <c r="A200" s="31"/>
      <c r="B200" s="31"/>
      <c r="C200" s="31"/>
      <c r="D200" s="31"/>
      <c r="E200" s="31"/>
      <c r="F200" s="325"/>
      <c r="G200" s="399"/>
      <c r="H200" s="408"/>
      <c r="I200" s="409"/>
      <c r="J200" s="409"/>
      <c r="K200" s="409"/>
      <c r="L200" s="409"/>
      <c r="M200" s="410"/>
      <c r="N200" s="327"/>
    </row>
    <row r="201" spans="1:14" ht="26.25" thickBot="1" x14ac:dyDescent="0.3">
      <c r="A201" s="31"/>
      <c r="B201" s="31"/>
      <c r="C201" s="31"/>
      <c r="D201" s="31"/>
      <c r="E201" s="31"/>
      <c r="F201" s="32"/>
      <c r="G201" s="39" t="s">
        <v>184</v>
      </c>
      <c r="H201" s="332" t="s">
        <v>185</v>
      </c>
      <c r="I201" s="333"/>
      <c r="J201" s="333"/>
      <c r="K201" s="333"/>
      <c r="L201" s="333"/>
      <c r="M201" s="354"/>
      <c r="N201" s="32"/>
    </row>
    <row r="202" spans="1:14" x14ac:dyDescent="0.25">
      <c r="A202" s="31"/>
      <c r="B202" s="31"/>
      <c r="C202" s="31"/>
      <c r="D202" s="31"/>
      <c r="E202" s="31"/>
      <c r="F202" s="325"/>
      <c r="G202" s="398" t="s">
        <v>186</v>
      </c>
      <c r="H202" s="310" t="s">
        <v>187</v>
      </c>
      <c r="I202" s="311"/>
      <c r="J202" s="311"/>
      <c r="K202" s="311"/>
      <c r="L202" s="311"/>
      <c r="M202" s="360"/>
      <c r="N202" s="358"/>
    </row>
    <row r="203" spans="1:14" x14ac:dyDescent="0.25">
      <c r="A203" s="31"/>
      <c r="B203" s="31"/>
      <c r="C203" s="31"/>
      <c r="D203" s="31"/>
      <c r="E203" s="31"/>
      <c r="F203" s="325"/>
      <c r="G203" s="400"/>
      <c r="H203" s="383"/>
      <c r="I203" s="384"/>
      <c r="J203" s="384"/>
      <c r="K203" s="384"/>
      <c r="L203" s="384"/>
      <c r="M203" s="385"/>
      <c r="N203" s="358"/>
    </row>
    <row r="204" spans="1:14" x14ac:dyDescent="0.25">
      <c r="A204" s="31"/>
      <c r="B204" s="31"/>
      <c r="C204" s="31"/>
      <c r="D204" s="31"/>
      <c r="E204" s="31"/>
      <c r="F204" s="325"/>
      <c r="G204" s="400"/>
      <c r="H204" s="383"/>
      <c r="I204" s="384"/>
      <c r="J204" s="384"/>
      <c r="K204" s="384"/>
      <c r="L204" s="384"/>
      <c r="M204" s="385"/>
      <c r="N204" s="358"/>
    </row>
    <row r="205" spans="1:14" ht="56.25" customHeight="1" thickBot="1" x14ac:dyDescent="0.3">
      <c r="A205" s="31"/>
      <c r="B205" s="31"/>
      <c r="C205" s="31"/>
      <c r="D205" s="31"/>
      <c r="E205" s="31"/>
      <c r="F205" s="325"/>
      <c r="G205" s="399"/>
      <c r="H205" s="386"/>
      <c r="I205" s="387"/>
      <c r="J205" s="387"/>
      <c r="K205" s="387"/>
      <c r="L205" s="387"/>
      <c r="M205" s="388"/>
      <c r="N205" s="358"/>
    </row>
    <row r="206" spans="1:14" ht="69" customHeight="1" thickBot="1" x14ac:dyDescent="0.3">
      <c r="A206" s="31"/>
      <c r="B206" s="31"/>
      <c r="C206" s="31"/>
      <c r="D206" s="31"/>
      <c r="E206" s="31"/>
      <c r="F206" s="32"/>
      <c r="G206" s="39" t="s">
        <v>188</v>
      </c>
      <c r="H206" s="332" t="s">
        <v>189</v>
      </c>
      <c r="I206" s="333"/>
      <c r="J206" s="333"/>
      <c r="K206" s="333"/>
      <c r="L206" s="333"/>
      <c r="M206" s="354"/>
      <c r="N206" s="32"/>
    </row>
    <row r="207" spans="1:14" x14ac:dyDescent="0.25">
      <c r="A207" s="31"/>
      <c r="B207" s="31"/>
      <c r="C207" s="31"/>
      <c r="D207" s="31"/>
      <c r="E207" s="31"/>
      <c r="F207" s="325"/>
      <c r="G207" s="398" t="s">
        <v>190</v>
      </c>
      <c r="H207" s="310" t="s">
        <v>191</v>
      </c>
      <c r="I207" s="311"/>
      <c r="J207" s="311"/>
      <c r="K207" s="311"/>
      <c r="L207" s="311"/>
      <c r="M207" s="360"/>
      <c r="N207" s="358"/>
    </row>
    <row r="208" spans="1:14" ht="15.75" thickBot="1" x14ac:dyDescent="0.3">
      <c r="A208" s="31"/>
      <c r="B208" s="31"/>
      <c r="C208" s="31"/>
      <c r="D208" s="31"/>
      <c r="E208" s="31"/>
      <c r="F208" s="325"/>
      <c r="G208" s="399"/>
      <c r="H208" s="316" t="s">
        <v>192</v>
      </c>
      <c r="I208" s="317"/>
      <c r="J208" s="317"/>
      <c r="K208" s="317"/>
      <c r="L208" s="317"/>
      <c r="M208" s="359"/>
      <c r="N208" s="358"/>
    </row>
    <row r="209" spans="1:14" x14ac:dyDescent="0.25">
      <c r="A209" s="31"/>
      <c r="B209" s="31"/>
      <c r="C209" s="31"/>
      <c r="D209" s="31"/>
      <c r="E209" s="31"/>
      <c r="F209" s="325"/>
      <c r="G209" s="398" t="s">
        <v>193</v>
      </c>
      <c r="H209" s="310" t="s">
        <v>194</v>
      </c>
      <c r="I209" s="311"/>
      <c r="J209" s="311"/>
      <c r="K209" s="311"/>
      <c r="L209" s="311"/>
      <c r="M209" s="360"/>
      <c r="N209" s="358"/>
    </row>
    <row r="210" spans="1:14" ht="15.75" thickBot="1" x14ac:dyDescent="0.3">
      <c r="A210" s="31"/>
      <c r="B210" s="31"/>
      <c r="C210" s="31"/>
      <c r="D210" s="31"/>
      <c r="E210" s="31"/>
      <c r="F210" s="325"/>
      <c r="G210" s="399"/>
      <c r="H210" s="316" t="s">
        <v>195</v>
      </c>
      <c r="I210" s="317"/>
      <c r="J210" s="317"/>
      <c r="K210" s="317"/>
      <c r="L210" s="317"/>
      <c r="M210" s="359"/>
      <c r="N210" s="358"/>
    </row>
    <row r="211" spans="1:14" ht="157.5" customHeight="1" thickBot="1" x14ac:dyDescent="0.3">
      <c r="A211" s="31"/>
      <c r="B211" s="31"/>
      <c r="C211" s="31"/>
      <c r="D211" s="31"/>
      <c r="E211" s="31"/>
      <c r="F211" s="32"/>
      <c r="G211" s="39" t="s">
        <v>196</v>
      </c>
      <c r="H211" s="332" t="s">
        <v>197</v>
      </c>
      <c r="I211" s="333"/>
      <c r="J211" s="333"/>
      <c r="K211" s="333"/>
      <c r="L211" s="333"/>
      <c r="M211" s="354"/>
      <c r="N211" s="32"/>
    </row>
    <row r="212" spans="1:14" ht="90.75" customHeight="1" thickBot="1" x14ac:dyDescent="0.3">
      <c r="A212" s="31"/>
      <c r="B212" s="31"/>
      <c r="C212" s="31"/>
      <c r="D212" s="31"/>
      <c r="E212" s="31"/>
      <c r="F212" s="32"/>
      <c r="G212" s="39" t="s">
        <v>198</v>
      </c>
      <c r="H212" s="332" t="s">
        <v>199</v>
      </c>
      <c r="I212" s="333"/>
      <c r="J212" s="333"/>
      <c r="K212" s="333"/>
      <c r="L212" s="333"/>
      <c r="M212" s="354"/>
      <c r="N212" s="32"/>
    </row>
    <row r="213" spans="1:14" x14ac:dyDescent="0.25">
      <c r="A213" s="31"/>
      <c r="B213" s="31"/>
      <c r="C213" s="31"/>
      <c r="D213" s="31"/>
      <c r="E213" s="31"/>
      <c r="F213" s="325"/>
      <c r="G213" s="398" t="s">
        <v>200</v>
      </c>
      <c r="H213" s="310" t="s">
        <v>201</v>
      </c>
      <c r="I213" s="311"/>
      <c r="J213" s="311"/>
      <c r="K213" s="311"/>
      <c r="L213" s="311"/>
      <c r="M213" s="360"/>
      <c r="N213" s="358"/>
    </row>
    <row r="214" spans="1:14" x14ac:dyDescent="0.25">
      <c r="A214" s="31"/>
      <c r="B214" s="31"/>
      <c r="C214" s="31"/>
      <c r="D214" s="31"/>
      <c r="E214" s="31"/>
      <c r="F214" s="325"/>
      <c r="G214" s="400"/>
      <c r="H214" s="383"/>
      <c r="I214" s="384"/>
      <c r="J214" s="384"/>
      <c r="K214" s="384"/>
      <c r="L214" s="384"/>
      <c r="M214" s="385"/>
      <c r="N214" s="358"/>
    </row>
    <row r="215" spans="1:14" x14ac:dyDescent="0.25">
      <c r="A215" s="31"/>
      <c r="B215" s="31"/>
      <c r="C215" s="31"/>
      <c r="D215" s="31"/>
      <c r="E215" s="31"/>
      <c r="F215" s="325"/>
      <c r="G215" s="400"/>
      <c r="H215" s="383"/>
      <c r="I215" s="384"/>
      <c r="J215" s="384"/>
      <c r="K215" s="384"/>
      <c r="L215" s="384"/>
      <c r="M215" s="385"/>
      <c r="N215" s="358"/>
    </row>
    <row r="216" spans="1:14" x14ac:dyDescent="0.25">
      <c r="A216" s="31"/>
      <c r="B216" s="31"/>
      <c r="C216" s="31"/>
      <c r="D216" s="31"/>
      <c r="E216" s="31"/>
      <c r="F216" s="325"/>
      <c r="G216" s="400"/>
      <c r="H216" s="383"/>
      <c r="I216" s="384"/>
      <c r="J216" s="384"/>
      <c r="K216" s="384"/>
      <c r="L216" s="384"/>
      <c r="M216" s="385"/>
      <c r="N216" s="358"/>
    </row>
    <row r="217" spans="1:14" ht="90.75" customHeight="1" thickBot="1" x14ac:dyDescent="0.3">
      <c r="A217" s="31"/>
      <c r="B217" s="31"/>
      <c r="C217" s="31"/>
      <c r="D217" s="31"/>
      <c r="E217" s="31"/>
      <c r="F217" s="325"/>
      <c r="G217" s="399"/>
      <c r="H217" s="386"/>
      <c r="I217" s="387"/>
      <c r="J217" s="387"/>
      <c r="K217" s="387"/>
      <c r="L217" s="387"/>
      <c r="M217" s="388"/>
      <c r="N217" s="358"/>
    </row>
    <row r="218" spans="1:14" ht="100.5" customHeight="1" thickBot="1" x14ac:dyDescent="0.3">
      <c r="A218" s="31"/>
      <c r="B218" s="31"/>
      <c r="C218" s="31"/>
      <c r="D218" s="31"/>
      <c r="E218" s="31"/>
      <c r="F218" s="32"/>
      <c r="G218" s="39" t="s">
        <v>202</v>
      </c>
      <c r="H218" s="332" t="s">
        <v>203</v>
      </c>
      <c r="I218" s="333"/>
      <c r="J218" s="333"/>
      <c r="K218" s="333"/>
      <c r="L218" s="333"/>
      <c r="M218" s="354"/>
      <c r="N218" s="32"/>
    </row>
    <row r="219" spans="1:14" ht="55.5" customHeight="1" thickBot="1" x14ac:dyDescent="0.3">
      <c r="A219" s="31"/>
      <c r="B219" s="31"/>
      <c r="C219" s="31"/>
      <c r="D219" s="31"/>
      <c r="E219" s="31"/>
      <c r="F219" s="32"/>
      <c r="G219" s="39" t="s">
        <v>204</v>
      </c>
      <c r="H219" s="332" t="s">
        <v>205</v>
      </c>
      <c r="I219" s="333"/>
      <c r="J219" s="333"/>
      <c r="K219" s="333"/>
      <c r="L219" s="333"/>
      <c r="M219" s="354"/>
      <c r="N219" s="32"/>
    </row>
    <row r="220" spans="1:14" ht="78.75" customHeight="1" thickBot="1" x14ac:dyDescent="0.3">
      <c r="A220" s="31"/>
      <c r="B220" s="31"/>
      <c r="C220" s="31"/>
      <c r="D220" s="31"/>
      <c r="E220" s="31"/>
      <c r="F220" s="32"/>
      <c r="G220" s="39" t="s">
        <v>206</v>
      </c>
      <c r="H220" s="332" t="s">
        <v>207</v>
      </c>
      <c r="I220" s="333"/>
      <c r="J220" s="333"/>
      <c r="K220" s="333"/>
      <c r="L220" s="333"/>
      <c r="M220" s="354"/>
      <c r="N220" s="32"/>
    </row>
    <row r="221" spans="1:14" ht="185.25" customHeight="1" thickBot="1" x14ac:dyDescent="0.3">
      <c r="A221" s="31"/>
      <c r="B221" s="31"/>
      <c r="C221" s="31"/>
      <c r="D221" s="31"/>
      <c r="E221" s="31"/>
      <c r="F221" s="32"/>
      <c r="G221" s="39" t="s">
        <v>208</v>
      </c>
      <c r="H221" s="396" t="s">
        <v>209</v>
      </c>
      <c r="I221" s="350"/>
      <c r="J221" s="350"/>
      <c r="K221" s="350"/>
      <c r="L221" s="350"/>
      <c r="M221" s="397"/>
      <c r="N221" s="32"/>
    </row>
    <row r="222" spans="1:14" x14ac:dyDescent="0.25">
      <c r="A222" s="31"/>
      <c r="B222" s="31"/>
      <c r="C222" s="31"/>
      <c r="D222" s="31"/>
      <c r="E222" s="31"/>
      <c r="F222" s="325"/>
      <c r="G222" s="398" t="s">
        <v>210</v>
      </c>
      <c r="H222" s="310" t="s">
        <v>211</v>
      </c>
      <c r="I222" s="311"/>
      <c r="J222" s="311"/>
      <c r="K222" s="311"/>
      <c r="L222" s="311"/>
      <c r="M222" s="360"/>
      <c r="N222" s="358"/>
    </row>
    <row r="223" spans="1:14" x14ac:dyDescent="0.25">
      <c r="A223" s="31"/>
      <c r="B223" s="31"/>
      <c r="C223" s="31"/>
      <c r="D223" s="31"/>
      <c r="E223" s="31"/>
      <c r="F223" s="325"/>
      <c r="G223" s="400"/>
      <c r="H223" s="383"/>
      <c r="I223" s="384"/>
      <c r="J223" s="384"/>
      <c r="K223" s="384"/>
      <c r="L223" s="384"/>
      <c r="M223" s="385"/>
      <c r="N223" s="358"/>
    </row>
    <row r="224" spans="1:14" x14ac:dyDescent="0.25">
      <c r="A224" s="31"/>
      <c r="B224" s="31"/>
      <c r="C224" s="31"/>
      <c r="D224" s="31"/>
      <c r="E224" s="31"/>
      <c r="F224" s="325"/>
      <c r="G224" s="400"/>
      <c r="H224" s="383"/>
      <c r="I224" s="384"/>
      <c r="J224" s="384"/>
      <c r="K224" s="384"/>
      <c r="L224" s="384"/>
      <c r="M224" s="385"/>
      <c r="N224" s="358"/>
    </row>
    <row r="225" spans="1:14" x14ac:dyDescent="0.25">
      <c r="A225" s="31"/>
      <c r="B225" s="31"/>
      <c r="C225" s="31"/>
      <c r="D225" s="31"/>
      <c r="E225" s="31"/>
      <c r="F225" s="325"/>
      <c r="G225" s="400"/>
      <c r="H225" s="383"/>
      <c r="I225" s="384"/>
      <c r="J225" s="384"/>
      <c r="K225" s="384"/>
      <c r="L225" s="384"/>
      <c r="M225" s="385"/>
      <c r="N225" s="358"/>
    </row>
    <row r="226" spans="1:14" x14ac:dyDescent="0.25">
      <c r="A226" s="31"/>
      <c r="B226" s="31"/>
      <c r="C226" s="31"/>
      <c r="D226" s="31"/>
      <c r="E226" s="31"/>
      <c r="F226" s="325"/>
      <c r="G226" s="400"/>
      <c r="H226" s="383"/>
      <c r="I226" s="384"/>
      <c r="J226" s="384"/>
      <c r="K226" s="384"/>
      <c r="L226" s="384"/>
      <c r="M226" s="385"/>
      <c r="N226" s="358"/>
    </row>
    <row r="227" spans="1:14" x14ac:dyDescent="0.25">
      <c r="A227" s="31"/>
      <c r="B227" s="31"/>
      <c r="C227" s="31"/>
      <c r="D227" s="31"/>
      <c r="E227" s="31"/>
      <c r="F227" s="325"/>
      <c r="G227" s="400"/>
      <c r="H227" s="383"/>
      <c r="I227" s="384"/>
      <c r="J227" s="384"/>
      <c r="K227" s="384"/>
      <c r="L227" s="384"/>
      <c r="M227" s="385"/>
      <c r="N227" s="358"/>
    </row>
    <row r="228" spans="1:14" ht="327" customHeight="1" thickBot="1" x14ac:dyDescent="0.3">
      <c r="A228" s="31"/>
      <c r="B228" s="31"/>
      <c r="C228" s="31"/>
      <c r="D228" s="31"/>
      <c r="E228" s="31"/>
      <c r="F228" s="325"/>
      <c r="G228" s="399"/>
      <c r="H228" s="386"/>
      <c r="I228" s="387"/>
      <c r="J228" s="387"/>
      <c r="K228" s="387"/>
      <c r="L228" s="387"/>
      <c r="M228" s="388"/>
      <c r="N228" s="358"/>
    </row>
    <row r="229" spans="1:14" ht="147" customHeight="1" thickBot="1" x14ac:dyDescent="0.3">
      <c r="A229" s="31"/>
      <c r="B229" s="31"/>
      <c r="C229" s="31"/>
      <c r="D229" s="31"/>
      <c r="E229" s="31"/>
      <c r="F229" s="32"/>
      <c r="G229" s="39" t="s">
        <v>212</v>
      </c>
      <c r="H229" s="396" t="s">
        <v>213</v>
      </c>
      <c r="I229" s="350"/>
      <c r="J229" s="350"/>
      <c r="K229" s="350"/>
      <c r="L229" s="350"/>
      <c r="M229" s="397"/>
      <c r="N229" s="32"/>
    </row>
    <row r="230" spans="1:14" x14ac:dyDescent="0.25">
      <c r="A230" s="31"/>
      <c r="B230" s="31"/>
      <c r="C230" s="31"/>
      <c r="D230" s="31"/>
      <c r="E230" s="31"/>
      <c r="F230" s="325"/>
      <c r="G230" s="398" t="s">
        <v>214</v>
      </c>
      <c r="H230" s="310" t="s">
        <v>215</v>
      </c>
      <c r="I230" s="311"/>
      <c r="J230" s="311"/>
      <c r="K230" s="311"/>
      <c r="L230" s="311"/>
      <c r="M230" s="360"/>
      <c r="N230" s="358"/>
    </row>
    <row r="231" spans="1:14" x14ac:dyDescent="0.25">
      <c r="A231" s="31"/>
      <c r="B231" s="31"/>
      <c r="C231" s="31"/>
      <c r="D231" s="31"/>
      <c r="E231" s="31"/>
      <c r="F231" s="325"/>
      <c r="G231" s="400"/>
      <c r="H231" s="383"/>
      <c r="I231" s="384"/>
      <c r="J231" s="384"/>
      <c r="K231" s="384"/>
      <c r="L231" s="384"/>
      <c r="M231" s="385"/>
      <c r="N231" s="358"/>
    </row>
    <row r="232" spans="1:14" x14ac:dyDescent="0.25">
      <c r="A232" s="31"/>
      <c r="B232" s="31"/>
      <c r="C232" s="31"/>
      <c r="D232" s="31"/>
      <c r="E232" s="31"/>
      <c r="F232" s="325"/>
      <c r="G232" s="400"/>
      <c r="H232" s="383"/>
      <c r="I232" s="384"/>
      <c r="J232" s="384"/>
      <c r="K232" s="384"/>
      <c r="L232" s="384"/>
      <c r="M232" s="385"/>
      <c r="N232" s="358"/>
    </row>
    <row r="233" spans="1:14" ht="225.75" customHeight="1" thickBot="1" x14ac:dyDescent="0.3">
      <c r="A233" s="31"/>
      <c r="B233" s="31"/>
      <c r="C233" s="31"/>
      <c r="D233" s="31"/>
      <c r="E233" s="31"/>
      <c r="F233" s="325"/>
      <c r="G233" s="399"/>
      <c r="H233" s="386"/>
      <c r="I233" s="387"/>
      <c r="J233" s="387"/>
      <c r="K233" s="387"/>
      <c r="L233" s="387"/>
      <c r="M233" s="388"/>
      <c r="N233" s="358"/>
    </row>
    <row r="234" spans="1:14" ht="91.5" customHeight="1" thickBot="1" x14ac:dyDescent="0.3">
      <c r="A234" s="31"/>
      <c r="B234" s="31"/>
      <c r="C234" s="31"/>
      <c r="D234" s="31"/>
      <c r="E234" s="31"/>
      <c r="F234" s="32"/>
      <c r="G234" s="39" t="s">
        <v>216</v>
      </c>
      <c r="H234" s="332" t="s">
        <v>217</v>
      </c>
      <c r="I234" s="333"/>
      <c r="J234" s="333"/>
      <c r="K234" s="333"/>
      <c r="L234" s="333"/>
      <c r="M234" s="354"/>
      <c r="N234" s="32"/>
    </row>
    <row r="235" spans="1:14" ht="119.25" customHeight="1" thickBot="1" x14ac:dyDescent="0.3">
      <c r="A235" s="31"/>
      <c r="B235" s="31"/>
      <c r="C235" s="31"/>
      <c r="D235" s="31"/>
      <c r="E235" s="31"/>
      <c r="F235" s="32"/>
      <c r="G235" s="39" t="s">
        <v>218</v>
      </c>
      <c r="H235" s="332" t="s">
        <v>219</v>
      </c>
      <c r="I235" s="333"/>
      <c r="J235" s="333"/>
      <c r="K235" s="333"/>
      <c r="L235" s="333"/>
      <c r="M235" s="354"/>
      <c r="N235" s="32"/>
    </row>
    <row r="236" spans="1:14" ht="60" customHeight="1" thickBot="1" x14ac:dyDescent="0.3">
      <c r="A236" s="31"/>
      <c r="B236" s="31"/>
      <c r="C236" s="31"/>
      <c r="D236" s="31"/>
      <c r="E236" s="31"/>
      <c r="F236" s="32"/>
      <c r="G236" s="39" t="s">
        <v>220</v>
      </c>
      <c r="H236" s="332" t="s">
        <v>221</v>
      </c>
      <c r="I236" s="333"/>
      <c r="J236" s="333"/>
      <c r="K236" s="333"/>
      <c r="L236" s="333"/>
      <c r="M236" s="354"/>
      <c r="N236" s="32"/>
    </row>
    <row r="237" spans="1:14" ht="72.75" customHeight="1" thickBot="1" x14ac:dyDescent="0.3">
      <c r="A237" s="31"/>
      <c r="B237" s="31"/>
      <c r="C237" s="31"/>
      <c r="D237" s="31"/>
      <c r="E237" s="31"/>
      <c r="F237" s="32"/>
      <c r="G237" s="39" t="s">
        <v>222</v>
      </c>
      <c r="H237" s="396" t="s">
        <v>223</v>
      </c>
      <c r="I237" s="350"/>
      <c r="J237" s="350"/>
      <c r="K237" s="350"/>
      <c r="L237" s="350"/>
      <c r="M237" s="397"/>
      <c r="N237" s="32"/>
    </row>
    <row r="238" spans="1:14" x14ac:dyDescent="0.25">
      <c r="A238" s="31"/>
      <c r="B238" s="31"/>
      <c r="C238" s="31"/>
      <c r="D238" s="31"/>
      <c r="E238" s="31"/>
      <c r="F238" s="325"/>
      <c r="G238" s="398" t="s">
        <v>224</v>
      </c>
      <c r="H238" s="341" t="s">
        <v>225</v>
      </c>
      <c r="I238" s="342"/>
      <c r="J238" s="342"/>
      <c r="K238" s="342"/>
      <c r="L238" s="342"/>
      <c r="M238" s="343"/>
      <c r="N238" s="327"/>
    </row>
    <row r="239" spans="1:14" ht="135" customHeight="1" thickBot="1" x14ac:dyDescent="0.3">
      <c r="A239" s="31"/>
      <c r="B239" s="31"/>
      <c r="C239" s="31"/>
      <c r="D239" s="31"/>
      <c r="E239" s="31"/>
      <c r="F239" s="325"/>
      <c r="G239" s="399"/>
      <c r="H239" s="408"/>
      <c r="I239" s="409"/>
      <c r="J239" s="409"/>
      <c r="K239" s="409"/>
      <c r="L239" s="409"/>
      <c r="M239" s="410"/>
      <c r="N239" s="327"/>
    </row>
    <row r="240" spans="1:14" ht="177.75" customHeight="1" thickBot="1" x14ac:dyDescent="0.3">
      <c r="A240" s="31"/>
      <c r="B240" s="31"/>
      <c r="C240" s="31"/>
      <c r="D240" s="31"/>
      <c r="E240" s="31"/>
      <c r="F240" s="32"/>
      <c r="G240" s="39" t="s">
        <v>226</v>
      </c>
      <c r="H240" s="332" t="s">
        <v>227</v>
      </c>
      <c r="I240" s="333"/>
      <c r="J240" s="333"/>
      <c r="K240" s="333"/>
      <c r="L240" s="333"/>
      <c r="M240" s="354"/>
      <c r="N240" s="32"/>
    </row>
    <row r="241" spans="1:14" x14ac:dyDescent="0.25">
      <c r="A241" s="31"/>
      <c r="B241" s="31"/>
      <c r="C241" s="31"/>
      <c r="D241" s="31"/>
      <c r="E241" s="31"/>
      <c r="F241" s="31"/>
      <c r="G241" s="43"/>
      <c r="H241" s="43"/>
      <c r="I241" s="43"/>
      <c r="J241" s="43"/>
      <c r="K241" s="43"/>
      <c r="L241" s="43"/>
      <c r="M241" s="43"/>
      <c r="N241" s="31"/>
    </row>
    <row r="242" spans="1:14" x14ac:dyDescent="0.25">
      <c r="A242" s="31"/>
      <c r="B242" s="31"/>
      <c r="C242" s="31"/>
      <c r="D242" s="31"/>
      <c r="E242" s="31"/>
      <c r="F242" s="31"/>
      <c r="G242" s="43"/>
      <c r="H242" s="43"/>
      <c r="I242" s="43"/>
      <c r="J242" s="43"/>
      <c r="K242" s="43"/>
      <c r="L242" s="43"/>
      <c r="M242" s="43"/>
      <c r="N242" s="31"/>
    </row>
    <row r="243" spans="1:14" x14ac:dyDescent="0.25">
      <c r="A243" s="31"/>
      <c r="B243" s="31"/>
      <c r="C243" s="31"/>
      <c r="D243" s="31"/>
      <c r="E243" s="31"/>
      <c r="F243" s="31"/>
      <c r="G243" s="43"/>
      <c r="H243" s="43"/>
      <c r="I243" s="43"/>
      <c r="J243" s="43"/>
      <c r="K243" s="43"/>
      <c r="L243" s="43"/>
      <c r="M243" s="43"/>
      <c r="N243" s="31"/>
    </row>
  </sheetData>
  <mergeCells count="244">
    <mergeCell ref="N238:N239"/>
    <mergeCell ref="H240:M240"/>
    <mergeCell ref="H234:M234"/>
    <mergeCell ref="H235:M235"/>
    <mergeCell ref="H236:M236"/>
    <mergeCell ref="H237:M237"/>
    <mergeCell ref="F238:F239"/>
    <mergeCell ref="G238:G239"/>
    <mergeCell ref="H238:M239"/>
    <mergeCell ref="N222:N228"/>
    <mergeCell ref="H229:M229"/>
    <mergeCell ref="F230:F233"/>
    <mergeCell ref="G230:G233"/>
    <mergeCell ref="H230:M233"/>
    <mergeCell ref="N230:N233"/>
    <mergeCell ref="H218:M218"/>
    <mergeCell ref="H219:M219"/>
    <mergeCell ref="H220:M220"/>
    <mergeCell ref="H221:M221"/>
    <mergeCell ref="F222:F228"/>
    <mergeCell ref="G222:G228"/>
    <mergeCell ref="H222:M228"/>
    <mergeCell ref="H211:M211"/>
    <mergeCell ref="H212:M212"/>
    <mergeCell ref="F213:F217"/>
    <mergeCell ref="G213:G217"/>
    <mergeCell ref="H213:M217"/>
    <mergeCell ref="N213:N217"/>
    <mergeCell ref="F207:F208"/>
    <mergeCell ref="G207:G208"/>
    <mergeCell ref="H207:M207"/>
    <mergeCell ref="N207:N208"/>
    <mergeCell ref="H208:M208"/>
    <mergeCell ref="F209:F210"/>
    <mergeCell ref="G209:G210"/>
    <mergeCell ref="H209:M209"/>
    <mergeCell ref="N209:N210"/>
    <mergeCell ref="H210:M210"/>
    <mergeCell ref="H201:M201"/>
    <mergeCell ref="F202:F205"/>
    <mergeCell ref="G202:G205"/>
    <mergeCell ref="H202:M205"/>
    <mergeCell ref="N202:N205"/>
    <mergeCell ref="H206:M206"/>
    <mergeCell ref="N187:N194"/>
    <mergeCell ref="H188:M188"/>
    <mergeCell ref="H189:M194"/>
    <mergeCell ref="F195:F200"/>
    <mergeCell ref="G195:G200"/>
    <mergeCell ref="H195:M196"/>
    <mergeCell ref="N195:N200"/>
    <mergeCell ref="H197:M200"/>
    <mergeCell ref="H183:M183"/>
    <mergeCell ref="H184:M184"/>
    <mergeCell ref="H185:M185"/>
    <mergeCell ref="H186:M186"/>
    <mergeCell ref="F187:F194"/>
    <mergeCell ref="H187:M187"/>
    <mergeCell ref="F177:F181"/>
    <mergeCell ref="G177:G181"/>
    <mergeCell ref="H177:M177"/>
    <mergeCell ref="N177:N181"/>
    <mergeCell ref="H178:M181"/>
    <mergeCell ref="H182:M182"/>
    <mergeCell ref="F163:F173"/>
    <mergeCell ref="G163:G173"/>
    <mergeCell ref="H163:M173"/>
    <mergeCell ref="N163:N173"/>
    <mergeCell ref="H174:M174"/>
    <mergeCell ref="F175:F176"/>
    <mergeCell ref="G175:G176"/>
    <mergeCell ref="H175:M175"/>
    <mergeCell ref="N175:N176"/>
    <mergeCell ref="H176:M176"/>
    <mergeCell ref="F145:F146"/>
    <mergeCell ref="G145:G146"/>
    <mergeCell ref="H145:M145"/>
    <mergeCell ref="N145:N146"/>
    <mergeCell ref="H146:M146"/>
    <mergeCell ref="F147:F162"/>
    <mergeCell ref="G147:G162"/>
    <mergeCell ref="H147:M162"/>
    <mergeCell ref="N147:N162"/>
    <mergeCell ref="F141:F142"/>
    <mergeCell ref="G141:G142"/>
    <mergeCell ref="H141:M142"/>
    <mergeCell ref="N141:N142"/>
    <mergeCell ref="F143:F144"/>
    <mergeCell ref="G143:G144"/>
    <mergeCell ref="H143:M144"/>
    <mergeCell ref="N143:N144"/>
    <mergeCell ref="N133:N134"/>
    <mergeCell ref="H134:M134"/>
    <mergeCell ref="F135:F140"/>
    <mergeCell ref="G135:G140"/>
    <mergeCell ref="H135:M140"/>
    <mergeCell ref="N135:N140"/>
    <mergeCell ref="H130:M130"/>
    <mergeCell ref="H131:M131"/>
    <mergeCell ref="H132:M132"/>
    <mergeCell ref="F133:F134"/>
    <mergeCell ref="G133:G134"/>
    <mergeCell ref="H133:M133"/>
    <mergeCell ref="F127:F128"/>
    <mergeCell ref="G127:G128"/>
    <mergeCell ref="H127:M127"/>
    <mergeCell ref="N127:N128"/>
    <mergeCell ref="H128:M128"/>
    <mergeCell ref="H129:M129"/>
    <mergeCell ref="G119:M121"/>
    <mergeCell ref="G122:M122"/>
    <mergeCell ref="G123:M123"/>
    <mergeCell ref="H124:M124"/>
    <mergeCell ref="H125:M125"/>
    <mergeCell ref="H126:M126"/>
    <mergeCell ref="N112:N114"/>
    <mergeCell ref="G113:M113"/>
    <mergeCell ref="G114:M114"/>
    <mergeCell ref="G115:M115"/>
    <mergeCell ref="G117:M117"/>
    <mergeCell ref="G118:M118"/>
    <mergeCell ref="G107:M107"/>
    <mergeCell ref="G108:M108"/>
    <mergeCell ref="G109:M109"/>
    <mergeCell ref="G110:M110"/>
    <mergeCell ref="G111:M111"/>
    <mergeCell ref="F112:F114"/>
    <mergeCell ref="G112:M112"/>
    <mergeCell ref="G101:M101"/>
    <mergeCell ref="G102:M102"/>
    <mergeCell ref="G103:M103"/>
    <mergeCell ref="G104:M104"/>
    <mergeCell ref="G105:M105"/>
    <mergeCell ref="G106:M106"/>
    <mergeCell ref="G95:M95"/>
    <mergeCell ref="F96:F100"/>
    <mergeCell ref="G96:M96"/>
    <mergeCell ref="N96:N100"/>
    <mergeCell ref="G97:M97"/>
    <mergeCell ref="G98:M98"/>
    <mergeCell ref="G99:M99"/>
    <mergeCell ref="G100:M100"/>
    <mergeCell ref="G89:M89"/>
    <mergeCell ref="G90:M90"/>
    <mergeCell ref="G91:M91"/>
    <mergeCell ref="G92:M92"/>
    <mergeCell ref="G93:M93"/>
    <mergeCell ref="G94:M94"/>
    <mergeCell ref="F84:F85"/>
    <mergeCell ref="G84:M84"/>
    <mergeCell ref="N84:N85"/>
    <mergeCell ref="G85:M85"/>
    <mergeCell ref="F86:F88"/>
    <mergeCell ref="G86:M86"/>
    <mergeCell ref="N86:N88"/>
    <mergeCell ref="G87:M87"/>
    <mergeCell ref="G88:M88"/>
    <mergeCell ref="F80:F82"/>
    <mergeCell ref="G80:M80"/>
    <mergeCell ref="N80:N82"/>
    <mergeCell ref="G81:M81"/>
    <mergeCell ref="G82:M82"/>
    <mergeCell ref="G83:M83"/>
    <mergeCell ref="F73:F79"/>
    <mergeCell ref="G73:M73"/>
    <mergeCell ref="N73:N79"/>
    <mergeCell ref="G74:M74"/>
    <mergeCell ref="G75:M75"/>
    <mergeCell ref="G76:M76"/>
    <mergeCell ref="G77:M77"/>
    <mergeCell ref="G78:M78"/>
    <mergeCell ref="G79:M79"/>
    <mergeCell ref="F66:F72"/>
    <mergeCell ref="G66:M66"/>
    <mergeCell ref="N66:N72"/>
    <mergeCell ref="G67:M67"/>
    <mergeCell ref="G68:M68"/>
    <mergeCell ref="G69:M69"/>
    <mergeCell ref="G70:M70"/>
    <mergeCell ref="G71:M71"/>
    <mergeCell ref="G72:M72"/>
    <mergeCell ref="N61:N62"/>
    <mergeCell ref="G62:M62"/>
    <mergeCell ref="F63:F65"/>
    <mergeCell ref="G63:M63"/>
    <mergeCell ref="N63:N65"/>
    <mergeCell ref="G64:M64"/>
    <mergeCell ref="G65:M65"/>
    <mergeCell ref="G57:M57"/>
    <mergeCell ref="G58:M58"/>
    <mergeCell ref="G59:M59"/>
    <mergeCell ref="G60:M60"/>
    <mergeCell ref="F61:F62"/>
    <mergeCell ref="G61:M61"/>
    <mergeCell ref="G51:M51"/>
    <mergeCell ref="G52:M52"/>
    <mergeCell ref="G53:M53"/>
    <mergeCell ref="G54:M54"/>
    <mergeCell ref="G55:M55"/>
    <mergeCell ref="G56:M56"/>
    <mergeCell ref="G44:M44"/>
    <mergeCell ref="G45:M45"/>
    <mergeCell ref="G46:M46"/>
    <mergeCell ref="G47:M47"/>
    <mergeCell ref="G48:M48"/>
    <mergeCell ref="G49:M49"/>
    <mergeCell ref="G37:M37"/>
    <mergeCell ref="G38:M38"/>
    <mergeCell ref="G39:M40"/>
    <mergeCell ref="G41:M41"/>
    <mergeCell ref="G42:M42"/>
    <mergeCell ref="G43:M43"/>
    <mergeCell ref="G29:M29"/>
    <mergeCell ref="G30:M30"/>
    <mergeCell ref="G31:M31"/>
    <mergeCell ref="G32:M32"/>
    <mergeCell ref="G33:M33"/>
    <mergeCell ref="G36:M36"/>
    <mergeCell ref="G23:M23"/>
    <mergeCell ref="F24:F28"/>
    <mergeCell ref="G24:M24"/>
    <mergeCell ref="N24:N28"/>
    <mergeCell ref="G25:M25"/>
    <mergeCell ref="G26:M26"/>
    <mergeCell ref="G27:M27"/>
    <mergeCell ref="G28:M28"/>
    <mergeCell ref="G19:M19"/>
    <mergeCell ref="F20:F22"/>
    <mergeCell ref="G20:M20"/>
    <mergeCell ref="N20:N22"/>
    <mergeCell ref="G21:M21"/>
    <mergeCell ref="G22:M22"/>
    <mergeCell ref="I10:L10"/>
    <mergeCell ref="I11:L11"/>
    <mergeCell ref="G14:M14"/>
    <mergeCell ref="G15:M15"/>
    <mergeCell ref="G16:M16"/>
    <mergeCell ref="G17:M17"/>
    <mergeCell ref="H4:L4"/>
    <mergeCell ref="I5:L5"/>
    <mergeCell ref="I6:L6"/>
    <mergeCell ref="I7:L7"/>
    <mergeCell ref="I8:L8"/>
    <mergeCell ref="I9:L9"/>
  </mergeCells>
  <hyperlinks>
    <hyperlink ref="I5" r:id="rId1" location="Sheet2!B10" display="../../../../../Users/ldahi/AppData/Roaming/Microsoft/Local Settings/Temporary Internet Files/Content.Outlook/Local Settings/AppData/Local/Temp/notesA6D25F/New Version 1 - Copy of ACES-EFiling-ST3_July-Sept2012.xls - Sheet2!B10"/>
    <hyperlink ref="I6" r:id="rId2" location="Sheet2!B15" display="../../../../../Users/ldahi/AppData/Roaming/Microsoft/Local Settings/Temporary Internet Files/Content.Outlook/Local Settings/AppData/Local/Temp/notesA6D25F/New Version 1 - Copy of ACES-EFiling-ST3_July-Sept2012.xls - Sheet2!B15"/>
    <hyperlink ref="I7" r:id="rId3" location="Sheet2!B21" display="../../../../../Users/ldahi/AppData/Roaming/Microsoft/Local Settings/Temporary Internet Files/Content.Outlook/Local Settings/AppData/Local/Temp/notesA6D25F/New Version 1 - Copy of ACES-EFiling-ST3_July-Sept2012.xls - Sheet2!B21"/>
    <hyperlink ref="I8" r:id="rId4" location="Sheet2!B27" display="../../../../../Users/ldahi/AppData/Roaming/Microsoft/Local Settings/Temporary Internet Files/Content.Outlook/Local Settings/AppData/Local/Temp/notesA6D25F/New Version 1 - Copy of ACES-EFiling-ST3_July-Sept2012.xls - Sheet2!B27"/>
    <hyperlink ref="I9" r:id="rId5" location="Sheet2!B1049" display="../../../../../Users/ldahi/AppData/Roaming/Microsoft/Local Settings/Temporary Internet Files/Content.Outlook/Local Settings/AppData/Local/Temp/notesA6D25F/New Version 1 - Copy of ACES-EFiling-ST3_July-Sept2012.xls - Sheet2!B1049"/>
    <hyperlink ref="I10" r:id="rId6" location="Sheet2!B1056" display="../../../../../Users/ldahi/AppData/Roaming/Microsoft/Local Settings/Temporary Internet Files/Content.Outlook/Local Settings/AppData/Local/Temp/notesA6D25F/New Version 1 - Copy of ACES-EFiling-ST3_July-Sept2012.xls - Sheet2!B1056"/>
    <hyperlink ref="G44" r:id="rId7" location="Sheet2!B59" display="../../../../../Users/ldahi/AppData/Roaming/Microsoft/Local Settings/Temporary Internet Files/Content.Outlook/Local Settings/AppData/Local/Temp/notesA6D25F/New Version 1 - Copy of ACES-EFiling-ST3_July-Sept2012.xls - Sheet2!B59"/>
    <hyperlink ref="G47" r:id="rId8" location="Sheet2!B67" display="../../../../../Users/ldahi/AppData/Roaming/Microsoft/Local Settings/Temporary Internet Files/Content.Outlook/Local Settings/AppData/Local/Temp/notesA6D25F/New Version 1 - Copy of ACES-EFiling-ST3_July-Sept2012.xls - Sheet2!B67"/>
    <hyperlink ref="G49" r:id="rId9" location="Sheet2!B72" display="../../../../../Users/ldahi/AppData/Roaming/Microsoft/Local Settings/Temporary Internet Files/Content.Outlook/Local Settings/AppData/Local/Temp/notesA6D25F/New Version 1 - Copy of ACES-EFiling-ST3_July-Sept2012.xls - Sheet2!B72"/>
    <hyperlink ref="G38:M38" location="Steps_for_filing_ST_3_Return_–_Detailed_Instructions" display="  Click here for detailed Instructions on filling up the Return Data."/>
    <hyperlink ref="G44:M44" location="II._Validating_Sheets" display="Click here for detailed Instructions about Sheet Validations."/>
    <hyperlink ref="G47:M47" location="III._Generate_XML" display="Click here for detailed Instructions on Generating file in XML format."/>
    <hyperlink ref="G49:M49" location="IV._Uploading_XML_file_into_ACES_application" display="Click here  for detailed instructions on Uploading XML file into ACES application."/>
    <hyperlink ref="I5:L5" location="Introduction" display="Introduction"/>
    <hyperlink ref="I6:L6" location="_2.__Before_you_begin" display="Before you begin"/>
    <hyperlink ref="I7:L7" location="_3._Structure_of_Utility_for_ST_3_Return" display="Structure of Utility for ST-3 Return"/>
    <hyperlink ref="I8:L8" location="_4._Steps_for_filing_ST_3_Return" display="Steps in filing ST-3 Return - Overview"/>
    <hyperlink ref="I9:L9" location="Steps_for_filing_ST_3_Return_–_Detailed_Instructions" display="Steps in filing ST-3 Return – Detailed Instructions"/>
    <hyperlink ref="I10:L10" location="A._General_Instructions" display="General Instructions"/>
    <hyperlink ref="I11" r:id="rId10" location="Sheet2!B1056" display="../../../../../Users/ldahi/AppData/Roaming/Microsoft/Local Settings/Temporary Internet Files/Content.Outlook/Local Settings/AppData/Local/Temp/notesA6D25F/New Version 1 - Copy of ACES-EFiling-ST3_July-Sept2012.xls - Sheet2!B1056"/>
    <hyperlink ref="I11:L11" location="B._Instructions_to_fill_up_FORM_ST_3_for_the_period__July_2012_to_September_2012" display="Instructions to fill up FORM ST-3"/>
    <hyperlink ref="N14" location="Index" display="Top"/>
    <hyperlink ref="N19" location="Index" display="Top"/>
    <hyperlink ref="N31" location="Index" display="Top"/>
    <hyperlink ref="N36" location="Index" display="Top"/>
    <hyperlink ref="N51" location="Index" display="Top"/>
    <hyperlink ref="N117" location="Index" display="Top"/>
    <hyperlink ref="N123" location="Index" display="To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P44"/>
  <sheetViews>
    <sheetView tabSelected="1" workbookViewId="0">
      <selection activeCell="B7" sqref="B7:M7"/>
    </sheetView>
  </sheetViews>
  <sheetFormatPr defaultRowHeight="15" x14ac:dyDescent="0.25"/>
  <cols>
    <col min="1" max="1" width="6.28515625" customWidth="1"/>
    <col min="2" max="2" width="10.28515625" customWidth="1"/>
    <col min="8" max="8" width="8.140625" customWidth="1"/>
    <col min="10" max="10" width="10.5703125" customWidth="1"/>
    <col min="13" max="13" width="10.85546875" customWidth="1"/>
  </cols>
  <sheetData>
    <row r="6" spans="2:16" ht="6.75" customHeight="1" x14ac:dyDescent="0.25"/>
    <row r="7" spans="2:16" ht="43.5" customHeight="1" x14ac:dyDescent="0.25">
      <c r="B7" s="445" t="s">
        <v>0</v>
      </c>
      <c r="C7" s="446"/>
      <c r="D7" s="446"/>
      <c r="E7" s="446"/>
      <c r="F7" s="446"/>
      <c r="G7" s="446"/>
      <c r="H7" s="446"/>
      <c r="I7" s="446"/>
      <c r="J7" s="446"/>
      <c r="K7" s="446"/>
      <c r="L7" s="446"/>
      <c r="M7" s="447"/>
      <c r="N7" s="30"/>
      <c r="O7" s="30"/>
      <c r="P7" s="30"/>
    </row>
    <row r="8" spans="2:16" x14ac:dyDescent="0.25">
      <c r="B8" s="5" t="s">
        <v>1</v>
      </c>
      <c r="C8" s="440" t="s">
        <v>2</v>
      </c>
      <c r="D8" s="417"/>
      <c r="E8" s="417"/>
      <c r="F8" s="417"/>
      <c r="G8" s="417"/>
      <c r="H8" s="417"/>
      <c r="I8" s="417"/>
      <c r="J8" s="417"/>
      <c r="K8" s="417"/>
      <c r="L8" s="417"/>
      <c r="M8" s="418"/>
    </row>
    <row r="9" spans="2:16" x14ac:dyDescent="0.25">
      <c r="B9" s="7" t="s">
        <v>3</v>
      </c>
      <c r="C9" s="448" t="s">
        <v>4</v>
      </c>
      <c r="D9" s="449"/>
      <c r="E9" s="450"/>
      <c r="F9" s="451"/>
      <c r="G9" s="452"/>
      <c r="H9" s="448" t="s">
        <v>5</v>
      </c>
      <c r="I9" s="449"/>
      <c r="J9" s="450"/>
      <c r="K9" s="453"/>
      <c r="L9" s="454"/>
      <c r="M9" s="455"/>
    </row>
    <row r="10" spans="2:16" x14ac:dyDescent="0.25">
      <c r="B10" s="8" t="s">
        <v>7</v>
      </c>
      <c r="C10" s="411" t="s">
        <v>27</v>
      </c>
      <c r="D10" s="412"/>
      <c r="E10" s="413"/>
      <c r="F10" s="414"/>
      <c r="G10" s="415"/>
      <c r="H10" s="9" t="s">
        <v>8</v>
      </c>
      <c r="I10" s="441" t="s">
        <v>9</v>
      </c>
      <c r="J10" s="412"/>
      <c r="K10" s="442"/>
      <c r="L10" s="443"/>
      <c r="M10" s="444"/>
    </row>
    <row r="11" spans="2:16" x14ac:dyDescent="0.25">
      <c r="B11" s="10" t="s">
        <v>10</v>
      </c>
      <c r="C11" s="441" t="s">
        <v>28</v>
      </c>
      <c r="D11" s="412"/>
      <c r="E11" s="456"/>
      <c r="F11" s="457"/>
      <c r="G11" s="458"/>
      <c r="H11" s="11" t="s">
        <v>11</v>
      </c>
      <c r="I11" s="441" t="s">
        <v>29</v>
      </c>
      <c r="J11" s="412"/>
      <c r="K11" s="456"/>
      <c r="L11" s="457"/>
      <c r="M11" s="459"/>
    </row>
    <row r="12" spans="2:16" x14ac:dyDescent="0.25">
      <c r="B12" s="437" t="s">
        <v>30</v>
      </c>
      <c r="C12" s="460"/>
      <c r="D12" s="460"/>
      <c r="E12" s="461"/>
      <c r="F12" s="462"/>
      <c r="G12" s="463"/>
      <c r="H12" s="438"/>
      <c r="I12" s="438"/>
      <c r="J12" s="438"/>
      <c r="K12" s="438"/>
      <c r="L12" s="438"/>
      <c r="M12" s="439"/>
    </row>
    <row r="13" spans="2:16" x14ac:dyDescent="0.25">
      <c r="B13" s="437"/>
      <c r="C13" s="438"/>
      <c r="D13" s="438"/>
      <c r="E13" s="438"/>
      <c r="F13" s="438"/>
      <c r="G13" s="438"/>
      <c r="H13" s="438"/>
      <c r="I13" s="438"/>
      <c r="J13" s="438"/>
      <c r="K13" s="438"/>
      <c r="L13" s="438"/>
      <c r="M13" s="439"/>
    </row>
    <row r="14" spans="2:16" x14ac:dyDescent="0.25">
      <c r="B14" s="440" t="s">
        <v>12</v>
      </c>
      <c r="C14" s="417"/>
      <c r="D14" s="417"/>
      <c r="E14" s="417"/>
      <c r="F14" s="417"/>
      <c r="G14" s="417"/>
      <c r="H14" s="417"/>
      <c r="I14" s="417"/>
      <c r="J14" s="417"/>
      <c r="K14" s="417"/>
      <c r="L14" s="417"/>
      <c r="M14" s="417"/>
    </row>
    <row r="15" spans="2:16" x14ac:dyDescent="0.25">
      <c r="B15" s="464" t="s">
        <v>13</v>
      </c>
      <c r="C15" s="438"/>
      <c r="D15" s="438"/>
      <c r="E15" s="438"/>
      <c r="F15" s="438"/>
      <c r="G15" s="438"/>
      <c r="H15" s="438"/>
      <c r="I15" s="465"/>
      <c r="J15" s="466"/>
      <c r="K15" s="466"/>
      <c r="L15" s="466"/>
      <c r="M15" s="467"/>
    </row>
    <row r="16" spans="2:16" x14ac:dyDescent="0.25">
      <c r="B16" s="464" t="s">
        <v>14</v>
      </c>
      <c r="C16" s="438"/>
      <c r="D16" s="438"/>
      <c r="E16" s="438"/>
      <c r="F16" s="438"/>
      <c r="G16" s="438"/>
      <c r="H16" s="438"/>
      <c r="I16" s="465"/>
      <c r="J16" s="466"/>
      <c r="K16" s="466"/>
      <c r="L16" s="466"/>
      <c r="M16" s="467"/>
    </row>
    <row r="17" spans="2:13" x14ac:dyDescent="0.25">
      <c r="B17" s="464" t="s">
        <v>15</v>
      </c>
      <c r="C17" s="438"/>
      <c r="D17" s="438"/>
      <c r="E17" s="438"/>
      <c r="F17" s="438"/>
      <c r="G17" s="438"/>
      <c r="H17" s="438"/>
      <c r="I17" s="465"/>
      <c r="J17" s="468"/>
      <c r="K17" s="469"/>
      <c r="L17" s="469"/>
      <c r="M17" s="470"/>
    </row>
    <row r="18" spans="2:13" x14ac:dyDescent="0.25">
      <c r="B18" s="12"/>
      <c r="C18" s="13"/>
      <c r="D18" s="13"/>
      <c r="E18" s="13"/>
      <c r="F18" s="13"/>
      <c r="G18" s="13"/>
      <c r="H18" s="13"/>
      <c r="I18" s="13"/>
      <c r="J18" s="13"/>
      <c r="K18" s="13"/>
      <c r="L18" s="13"/>
      <c r="M18" s="14"/>
    </row>
    <row r="19" spans="2:13" x14ac:dyDescent="0.25">
      <c r="B19" s="12"/>
      <c r="C19" s="13"/>
      <c r="D19" s="13"/>
      <c r="E19" s="13"/>
      <c r="F19" s="13"/>
      <c r="G19" s="13"/>
      <c r="H19" s="13"/>
      <c r="I19" s="13"/>
      <c r="J19" s="13"/>
      <c r="K19" s="13"/>
      <c r="L19" s="13"/>
      <c r="M19" s="14"/>
    </row>
    <row r="20" spans="2:13" x14ac:dyDescent="0.25">
      <c r="B20" s="12"/>
      <c r="C20" s="13"/>
      <c r="D20" s="13"/>
      <c r="E20" s="13"/>
      <c r="F20" s="13"/>
      <c r="G20" s="13"/>
      <c r="H20" s="13"/>
      <c r="I20" s="13"/>
      <c r="J20" s="13"/>
      <c r="K20" s="13"/>
      <c r="L20" s="13"/>
      <c r="M20" s="14"/>
    </row>
    <row r="21" spans="2:13" x14ac:dyDescent="0.25">
      <c r="B21" s="12"/>
      <c r="C21" s="13"/>
      <c r="D21" s="13"/>
      <c r="E21" s="13"/>
      <c r="F21" s="13"/>
      <c r="G21" s="13"/>
      <c r="H21" s="13"/>
      <c r="I21" s="13"/>
      <c r="J21" s="13"/>
      <c r="K21" s="13"/>
      <c r="L21" s="13"/>
      <c r="M21" s="14"/>
    </row>
    <row r="22" spans="2:13" x14ac:dyDescent="0.25">
      <c r="B22" s="12"/>
      <c r="C22" s="13"/>
      <c r="D22" s="13"/>
      <c r="E22" s="13"/>
      <c r="F22" s="13"/>
      <c r="G22" s="13"/>
      <c r="H22" s="13"/>
      <c r="I22" s="13"/>
      <c r="J22" s="13"/>
      <c r="K22" s="13"/>
      <c r="L22" s="13"/>
      <c r="M22" s="14"/>
    </row>
    <row r="23" spans="2:13" x14ac:dyDescent="0.25">
      <c r="B23" s="437"/>
      <c r="C23" s="438"/>
      <c r="D23" s="438"/>
      <c r="E23" s="438"/>
      <c r="F23" s="438"/>
      <c r="G23" s="438"/>
      <c r="H23" s="438"/>
      <c r="I23" s="438"/>
      <c r="J23" s="438"/>
      <c r="K23" s="438"/>
      <c r="L23" s="438"/>
      <c r="M23" s="439"/>
    </row>
    <row r="24" spans="2:13" x14ac:dyDescent="0.25">
      <c r="B24" s="431" t="s">
        <v>16</v>
      </c>
      <c r="C24" s="432"/>
      <c r="D24" s="432"/>
      <c r="E24" s="432"/>
      <c r="F24" s="432"/>
      <c r="G24" s="432"/>
      <c r="H24" s="432"/>
      <c r="I24" s="432"/>
      <c r="J24" s="432"/>
      <c r="K24" s="432"/>
      <c r="L24" s="432"/>
      <c r="M24" s="433"/>
    </row>
    <row r="25" spans="2:13" x14ac:dyDescent="0.25">
      <c r="B25" s="15" t="s">
        <v>17</v>
      </c>
      <c r="C25" s="434" t="s">
        <v>31</v>
      </c>
      <c r="D25" s="435"/>
      <c r="E25" s="435"/>
      <c r="F25" s="435"/>
      <c r="G25" s="435"/>
      <c r="H25" s="435"/>
      <c r="I25" s="436"/>
      <c r="J25" s="453" t="s">
        <v>6</v>
      </c>
      <c r="K25" s="454"/>
      <c r="L25" s="471"/>
      <c r="M25" s="455"/>
    </row>
    <row r="26" spans="2:13" x14ac:dyDescent="0.25">
      <c r="B26" s="16" t="s">
        <v>18</v>
      </c>
      <c r="C26" s="472" t="s">
        <v>32</v>
      </c>
      <c r="D26" s="473"/>
      <c r="E26" s="473"/>
      <c r="F26" s="473"/>
      <c r="G26" s="473"/>
      <c r="H26" s="473"/>
      <c r="I26" s="474"/>
      <c r="J26" s="475"/>
      <c r="K26" s="476"/>
      <c r="L26" s="476"/>
      <c r="M26" s="477"/>
    </row>
    <row r="27" spans="2:13" x14ac:dyDescent="0.25">
      <c r="B27" s="10" t="s">
        <v>19</v>
      </c>
      <c r="C27" s="478" t="s">
        <v>20</v>
      </c>
      <c r="D27" s="479"/>
      <c r="E27" s="479"/>
      <c r="F27" s="479"/>
      <c r="G27" s="479"/>
      <c r="H27" s="479"/>
      <c r="I27" s="480"/>
      <c r="J27" s="475"/>
      <c r="K27" s="476"/>
      <c r="L27" s="476"/>
      <c r="M27" s="477"/>
    </row>
    <row r="28" spans="2:13" x14ac:dyDescent="0.25">
      <c r="B28" s="17" t="s">
        <v>21</v>
      </c>
      <c r="C28" s="481" t="s">
        <v>33</v>
      </c>
      <c r="D28" s="460"/>
      <c r="E28" s="460"/>
      <c r="F28" s="460"/>
      <c r="G28" s="460"/>
      <c r="H28" s="460"/>
      <c r="I28" s="412"/>
      <c r="J28" s="482"/>
      <c r="K28" s="483"/>
      <c r="L28" s="483"/>
      <c r="M28" s="484"/>
    </row>
    <row r="29" spans="2:13" x14ac:dyDescent="0.25">
      <c r="B29" s="419"/>
      <c r="C29" s="420"/>
      <c r="D29" s="420"/>
      <c r="E29" s="420"/>
      <c r="F29" s="420"/>
      <c r="G29" s="420"/>
      <c r="H29" s="420"/>
      <c r="I29" s="420"/>
      <c r="J29" s="420"/>
      <c r="K29" s="420"/>
      <c r="L29" s="420"/>
      <c r="M29" s="421"/>
    </row>
    <row r="30" spans="2:13" x14ac:dyDescent="0.25">
      <c r="B30" s="422"/>
      <c r="C30" s="423"/>
      <c r="D30" s="423"/>
      <c r="E30" s="423"/>
      <c r="F30" s="423"/>
      <c r="G30" s="423"/>
      <c r="H30" s="423"/>
      <c r="I30" s="423"/>
      <c r="J30" s="423"/>
      <c r="K30" s="423"/>
      <c r="L30" s="423"/>
      <c r="M30" s="424"/>
    </row>
    <row r="31" spans="2:13" x14ac:dyDescent="0.25">
      <c r="B31" s="425" t="s">
        <v>22</v>
      </c>
      <c r="C31" s="426"/>
      <c r="D31" s="426"/>
      <c r="E31" s="426"/>
      <c r="F31" s="426"/>
      <c r="G31" s="426"/>
      <c r="H31" s="426"/>
      <c r="I31" s="426"/>
      <c r="J31" s="426"/>
      <c r="K31" s="426"/>
      <c r="L31" s="426"/>
      <c r="M31" s="427"/>
    </row>
    <row r="32" spans="2:13" x14ac:dyDescent="0.25">
      <c r="B32" s="428"/>
      <c r="C32" s="429"/>
      <c r="D32" s="429"/>
      <c r="E32" s="429"/>
      <c r="F32" s="429"/>
      <c r="G32" s="429"/>
      <c r="H32" s="429"/>
      <c r="I32" s="429"/>
      <c r="J32" s="429"/>
      <c r="K32" s="429"/>
      <c r="L32" s="429"/>
      <c r="M32" s="430"/>
    </row>
    <row r="33" spans="2:13" x14ac:dyDescent="0.25">
      <c r="B33" s="428"/>
      <c r="C33" s="429"/>
      <c r="D33" s="429"/>
      <c r="E33" s="429"/>
      <c r="F33" s="429"/>
      <c r="G33" s="429"/>
      <c r="H33" s="429"/>
      <c r="I33" s="429"/>
      <c r="J33" s="429"/>
      <c r="K33" s="429"/>
      <c r="L33" s="429"/>
      <c r="M33" s="430"/>
    </row>
    <row r="34" spans="2:13" x14ac:dyDescent="0.25">
      <c r="B34" s="428"/>
      <c r="C34" s="429"/>
      <c r="D34" s="429"/>
      <c r="E34" s="429"/>
      <c r="F34" s="429"/>
      <c r="G34" s="429"/>
      <c r="H34" s="429"/>
      <c r="I34" s="429"/>
      <c r="J34" s="429"/>
      <c r="K34" s="429"/>
      <c r="L34" s="429"/>
      <c r="M34" s="430"/>
    </row>
    <row r="35" spans="2:13" x14ac:dyDescent="0.25">
      <c r="B35" s="428"/>
      <c r="C35" s="429"/>
      <c r="D35" s="429"/>
      <c r="E35" s="429"/>
      <c r="F35" s="429"/>
      <c r="G35" s="429"/>
      <c r="H35" s="429"/>
      <c r="I35" s="429"/>
      <c r="J35" s="429"/>
      <c r="K35" s="429"/>
      <c r="L35" s="429"/>
      <c r="M35" s="430"/>
    </row>
    <row r="36" spans="2:13" x14ac:dyDescent="0.25">
      <c r="B36" s="428"/>
      <c r="C36" s="429"/>
      <c r="D36" s="429"/>
      <c r="E36" s="429"/>
      <c r="F36" s="429"/>
      <c r="G36" s="429"/>
      <c r="H36" s="429"/>
      <c r="I36" s="429"/>
      <c r="J36" s="429"/>
      <c r="K36" s="429"/>
      <c r="L36" s="429"/>
      <c r="M36" s="430"/>
    </row>
    <row r="37" spans="2:13" x14ac:dyDescent="0.25">
      <c r="B37" s="428"/>
      <c r="C37" s="429"/>
      <c r="D37" s="429"/>
      <c r="E37" s="429"/>
      <c r="F37" s="429"/>
      <c r="G37" s="429"/>
      <c r="H37" s="429"/>
      <c r="I37" s="429"/>
      <c r="J37" s="429"/>
      <c r="K37" s="429"/>
      <c r="L37" s="429"/>
      <c r="M37" s="430"/>
    </row>
    <row r="38" spans="2:13" x14ac:dyDescent="0.25">
      <c r="B38" s="428"/>
      <c r="C38" s="429"/>
      <c r="D38" s="429"/>
      <c r="E38" s="429"/>
      <c r="F38" s="429"/>
      <c r="G38" s="429"/>
      <c r="H38" s="429"/>
      <c r="I38" s="429"/>
      <c r="J38" s="429"/>
      <c r="K38" s="429"/>
      <c r="L38" s="429"/>
      <c r="M38" s="430"/>
    </row>
    <row r="39" spans="2:13" x14ac:dyDescent="0.25">
      <c r="B39" s="416" t="s">
        <v>23</v>
      </c>
      <c r="C39" s="417"/>
      <c r="D39" s="417"/>
      <c r="E39" s="417"/>
      <c r="F39" s="417"/>
      <c r="G39" s="417"/>
      <c r="H39" s="417"/>
      <c r="I39" s="417"/>
      <c r="J39" s="417"/>
      <c r="K39" s="417"/>
      <c r="L39" s="417"/>
      <c r="M39" s="418"/>
    </row>
    <row r="40" spans="2:13" x14ac:dyDescent="0.25">
      <c r="B40" s="425" t="s">
        <v>24</v>
      </c>
      <c r="C40" s="485"/>
      <c r="D40" s="485"/>
      <c r="E40" s="485"/>
      <c r="F40" s="485"/>
      <c r="G40" s="485"/>
      <c r="H40" s="485"/>
      <c r="I40" s="485"/>
      <c r="J40" s="485"/>
      <c r="K40" s="485"/>
      <c r="L40" s="485"/>
      <c r="M40" s="18" t="s">
        <v>25</v>
      </c>
    </row>
    <row r="41" spans="2:13" x14ac:dyDescent="0.25">
      <c r="B41" s="19"/>
      <c r="C41" s="456"/>
      <c r="D41" s="457"/>
      <c r="E41" s="457"/>
      <c r="F41" s="457"/>
      <c r="G41" s="457"/>
      <c r="H41" s="457"/>
      <c r="I41" s="457"/>
      <c r="J41" s="457"/>
      <c r="K41" s="457"/>
      <c r="L41" s="457"/>
      <c r="M41" s="20"/>
    </row>
    <row r="42" spans="2:13" ht="27.75" customHeight="1" x14ac:dyDescent="0.25">
      <c r="B42" s="486">
        <v>997196980</v>
      </c>
      <c r="C42" s="487"/>
      <c r="D42" s="487"/>
      <c r="E42" s="487"/>
      <c r="F42" s="487"/>
      <c r="G42" s="487"/>
      <c r="H42" s="487"/>
      <c r="I42" s="487"/>
      <c r="J42" s="487"/>
      <c r="K42" s="487"/>
      <c r="L42" s="487"/>
      <c r="M42" s="488"/>
    </row>
    <row r="43" spans="2:13" ht="35.25" customHeight="1" x14ac:dyDescent="0.25">
      <c r="B43" s="489"/>
      <c r="C43" s="487"/>
      <c r="D43" s="487"/>
      <c r="E43" s="487"/>
      <c r="F43" s="487"/>
      <c r="G43" s="487"/>
      <c r="H43" s="487"/>
      <c r="I43" s="487"/>
      <c r="J43" s="487"/>
      <c r="K43" s="487"/>
      <c r="L43" s="487"/>
      <c r="M43" s="488"/>
    </row>
    <row r="44" spans="2:13" ht="33" customHeight="1" thickBot="1" x14ac:dyDescent="0.3">
      <c r="B44" s="490" t="s">
        <v>26</v>
      </c>
      <c r="C44" s="491"/>
      <c r="D44" s="491"/>
      <c r="E44" s="491"/>
      <c r="F44" s="491"/>
      <c r="G44" s="491"/>
      <c r="H44" s="491"/>
      <c r="I44" s="491"/>
      <c r="J44" s="491"/>
      <c r="K44" s="491"/>
      <c r="L44" s="491"/>
      <c r="M44" s="492"/>
    </row>
  </sheetData>
  <mergeCells count="51">
    <mergeCell ref="B40:L40"/>
    <mergeCell ref="C41:L41"/>
    <mergeCell ref="B42:M42"/>
    <mergeCell ref="B43:M43"/>
    <mergeCell ref="B44:M44"/>
    <mergeCell ref="B38:M38"/>
    <mergeCell ref="J25:M25"/>
    <mergeCell ref="C26:I26"/>
    <mergeCell ref="J26:M26"/>
    <mergeCell ref="C27:I27"/>
    <mergeCell ref="J27:M27"/>
    <mergeCell ref="C28:I28"/>
    <mergeCell ref="J28:M28"/>
    <mergeCell ref="B33:M33"/>
    <mergeCell ref="B34:M34"/>
    <mergeCell ref="B35:M35"/>
    <mergeCell ref="B36:M36"/>
    <mergeCell ref="B37:M37"/>
    <mergeCell ref="B15:I15"/>
    <mergeCell ref="J15:M15"/>
    <mergeCell ref="B16:I16"/>
    <mergeCell ref="J16:M16"/>
    <mergeCell ref="B17:I17"/>
    <mergeCell ref="J17:M17"/>
    <mergeCell ref="I11:J11"/>
    <mergeCell ref="K11:M11"/>
    <mergeCell ref="B12:D12"/>
    <mergeCell ref="E12:G12"/>
    <mergeCell ref="H12:M12"/>
    <mergeCell ref="B7:M7"/>
    <mergeCell ref="C8:M8"/>
    <mergeCell ref="C9:E9"/>
    <mergeCell ref="F9:G9"/>
    <mergeCell ref="H9:J9"/>
    <mergeCell ref="K9:M9"/>
    <mergeCell ref="C10:D10"/>
    <mergeCell ref="E10:G10"/>
    <mergeCell ref="B39:M39"/>
    <mergeCell ref="B29:M29"/>
    <mergeCell ref="B30:M30"/>
    <mergeCell ref="B31:M31"/>
    <mergeCell ref="B32:M32"/>
    <mergeCell ref="B24:M24"/>
    <mergeCell ref="C25:I25"/>
    <mergeCell ref="B23:M23"/>
    <mergeCell ref="B13:M13"/>
    <mergeCell ref="B14:M14"/>
    <mergeCell ref="I10:J10"/>
    <mergeCell ref="K10:M10"/>
    <mergeCell ref="C11:D11"/>
    <mergeCell ref="E11:G11"/>
  </mergeCells>
  <dataValidations count="11">
    <dataValidation type="list" allowBlank="1" showErrorMessage="1" errorTitle="Error on Sheet" error="Please select Taxable Service from the Dropdown list. You can not type any text." sqref="C41:L41">
      <formula1>Servicelist</formula1>
    </dataValidation>
    <dataValidation type="list" allowBlank="1" showInputMessage="1" showErrorMessage="1" errorTitle="Error on Sheet" error="Please select from the dropdown list. You can not type any text." sqref="F9:G9 K9:M9">
      <formula1>"Yes,No"</formula1>
    </dataValidation>
    <dataValidation type="list" allowBlank="1" showInputMessage="1" showErrorMessage="1" errorTitle="Error on Sheet" error="Please select a value from the Dropdown list. You can not type any text." sqref="J25:M25">
      <formula1>"Yes,No"</formula1>
    </dataValidation>
    <dataValidation allowBlank="1" showInputMessage="1" error="Please select value from the List." prompt="On uploading, this field will be auto populated from the Registration data." sqref="J26:M26"/>
    <dataValidation type="list" allowBlank="1" showInputMessage="1" showErrorMessage="1" errorTitle="Error on Sheet" error="Please select Constitution of the Assessee from the Dropdown list. You can not type any text." prompt="Please select the appropriate Constitution from the dropdown." sqref="J28:M28">
      <formula1>Cons_list</formula1>
    </dataValidation>
    <dataValidation type="list" allowBlank="1" showInputMessage="1" showErrorMessage="1" errorTitle="Error on Sheet" error="Please select Return Period from the Dropdown list. You can not type any text." sqref="K11:M11">
      <formula1>"April-September,October-March"</formula1>
    </dataValidation>
    <dataValidation type="textLength" operator="equal" allowBlank="1" showInputMessage="1" showErrorMessage="1" errorTitle="Error on Sheet" error="Please enter 15 digit Registration Number in correct format (XXXXXnnnnXSTnnn) or (XXXXXnnnnXSDnnn). _x000a_e.g.ABCDE1234FST001 or ABCDE1234FSD001" prompt="STC Number format: XXXXXnnnnXSTnnn or  XXXXXnnnnXSDnnn_x000a_Example: TEMPA0098XST001_x000a_" sqref="E10:G10">
      <formula1>15</formula1>
    </dataValidation>
    <dataValidation type="textLength" operator="lessThanOrEqual" allowBlank="1" showInputMessage="1" error="The Assessee name should contain less than 60 characters." prompt="On uploading, this field will be auto populated from the Registration data." sqref="K10:M10">
      <formula1>60</formula1>
    </dataValidation>
    <dataValidation type="textLength" operator="equal" allowBlank="1" showInputMessage="1" showErrorMessage="1" error="Premises code Number accepts only 10 digit alphanumeric character." prompt="On uploading, this field will be auto populated from the Registration data." sqref="J27:M27">
      <formula1>10</formula1>
    </dataValidation>
    <dataValidation allowBlank="1" showInputMessage="1" showErrorMessage="1" error="Please select Single Return value from List." sqref="E12:G12"/>
    <dataValidation type="textLength" operator="equal" allowBlank="1" showInputMessage="1" showErrorMessage="1" errorTitle="Error on Sheet" error="Please enter Financial year in correct format. e.g. 2012-2013." prompt="Example 2012-2013" sqref="E11:G11">
      <formula1>9</formula1>
    </dataValidation>
  </dataValidations>
  <pageMargins left="0.7" right="0.7" top="0.75" bottom="0.75" header="0.3" footer="0.3"/>
  <pageSetup scale="81" orientation="portrait" verticalDpi="0"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411"/>
  <sheetViews>
    <sheetView topLeftCell="A157" workbookViewId="0">
      <selection activeCell="N9" sqref="N9"/>
    </sheetView>
  </sheetViews>
  <sheetFormatPr defaultRowHeight="15" x14ac:dyDescent="0.25"/>
  <cols>
    <col min="1" max="1" width="9.85546875" customWidth="1"/>
    <col min="2" max="2" width="9.28515625" customWidth="1"/>
  </cols>
  <sheetData>
    <row r="2" spans="1:14" ht="19.5" customHeight="1" thickBot="1" x14ac:dyDescent="0.3">
      <c r="A2" s="44"/>
      <c r="B2" s="45"/>
      <c r="C2" s="45"/>
      <c r="D2" s="45"/>
      <c r="E2" s="45"/>
      <c r="F2" s="45"/>
      <c r="G2" s="45"/>
      <c r="H2" s="45"/>
      <c r="I2" s="45"/>
      <c r="J2" s="45"/>
      <c r="K2" s="45"/>
      <c r="L2" s="45"/>
      <c r="M2" s="45"/>
      <c r="N2" s="46"/>
    </row>
    <row r="3" spans="1:14" ht="81.75" customHeight="1" thickBot="1" x14ac:dyDescent="0.3">
      <c r="A3" s="6"/>
      <c r="B3" s="592"/>
      <c r="C3" s="593"/>
      <c r="D3" s="593"/>
      <c r="E3" s="593"/>
      <c r="F3" s="593"/>
      <c r="G3" s="593"/>
      <c r="H3" s="593"/>
      <c r="I3" s="593"/>
      <c r="J3" s="593"/>
      <c r="K3" s="593"/>
      <c r="L3" s="593"/>
      <c r="M3" s="594"/>
      <c r="N3" s="4"/>
    </row>
    <row r="4" spans="1:14" ht="72.75" customHeight="1" x14ac:dyDescent="0.25">
      <c r="A4" s="6"/>
      <c r="B4" s="595" t="s">
        <v>228</v>
      </c>
      <c r="C4" s="596"/>
      <c r="D4" s="596"/>
      <c r="E4" s="596"/>
      <c r="F4" s="596"/>
      <c r="G4" s="597"/>
      <c r="H4" s="598"/>
      <c r="I4" s="599"/>
      <c r="J4" s="599"/>
      <c r="K4" s="599"/>
      <c r="L4" s="599"/>
      <c r="M4" s="600"/>
      <c r="N4" s="4"/>
    </row>
    <row r="5" spans="1:14" x14ac:dyDescent="0.25">
      <c r="A5" s="6"/>
      <c r="B5" s="601" t="s">
        <v>229</v>
      </c>
      <c r="C5" s="604" t="s">
        <v>230</v>
      </c>
      <c r="D5" s="605"/>
      <c r="E5" s="605"/>
      <c r="F5" s="605"/>
      <c r="G5" s="605"/>
      <c r="H5" s="605"/>
      <c r="I5" s="605"/>
      <c r="J5" s="605"/>
      <c r="K5" s="605"/>
      <c r="L5" s="605"/>
      <c r="M5" s="606"/>
      <c r="N5" s="47"/>
    </row>
    <row r="6" spans="1:14" x14ac:dyDescent="0.25">
      <c r="A6" s="6"/>
      <c r="B6" s="602"/>
      <c r="C6" s="506" t="s">
        <v>231</v>
      </c>
      <c r="D6" s="507"/>
      <c r="E6" s="508"/>
      <c r="F6" s="513"/>
      <c r="G6" s="514"/>
      <c r="H6" s="504" t="s">
        <v>232</v>
      </c>
      <c r="I6" s="505"/>
      <c r="J6" s="505"/>
      <c r="K6" s="505"/>
      <c r="L6" s="48"/>
      <c r="M6" s="49"/>
      <c r="N6" s="47"/>
    </row>
    <row r="7" spans="1:14" x14ac:dyDescent="0.25">
      <c r="A7" s="6"/>
      <c r="B7" s="602"/>
      <c r="C7" s="506" t="s">
        <v>233</v>
      </c>
      <c r="D7" s="507"/>
      <c r="E7" s="508"/>
      <c r="F7" s="509"/>
      <c r="G7" s="510"/>
      <c r="H7" s="504" t="s">
        <v>234</v>
      </c>
      <c r="I7" s="505"/>
      <c r="J7" s="505"/>
      <c r="K7" s="505"/>
      <c r="L7" s="25"/>
      <c r="M7" s="49"/>
      <c r="N7" s="47"/>
    </row>
    <row r="8" spans="1:14" x14ac:dyDescent="0.25">
      <c r="A8" s="6"/>
      <c r="B8" s="603"/>
      <c r="C8" s="506" t="s">
        <v>235</v>
      </c>
      <c r="D8" s="507"/>
      <c r="E8" s="508"/>
      <c r="F8" s="511"/>
      <c r="G8" s="512"/>
      <c r="H8" s="504" t="s">
        <v>236</v>
      </c>
      <c r="I8" s="505"/>
      <c r="J8" s="505"/>
      <c r="K8" s="505"/>
      <c r="L8" s="25"/>
      <c r="M8" s="50"/>
      <c r="N8" s="47"/>
    </row>
    <row r="9" spans="1:14" x14ac:dyDescent="0.25">
      <c r="A9" s="6"/>
      <c r="B9" s="51"/>
      <c r="C9" s="52"/>
      <c r="D9" s="52"/>
      <c r="E9" s="52"/>
      <c r="F9" s="53"/>
      <c r="G9" s="52"/>
      <c r="H9" s="52"/>
      <c r="I9" s="52"/>
      <c r="J9" s="54"/>
      <c r="K9" s="54"/>
      <c r="L9" s="54"/>
      <c r="M9" s="53"/>
      <c r="N9" s="55"/>
    </row>
    <row r="10" spans="1:14" x14ac:dyDescent="0.25">
      <c r="A10" s="6"/>
      <c r="B10" s="493" t="s">
        <v>237</v>
      </c>
      <c r="C10" s="494"/>
      <c r="D10" s="494"/>
      <c r="E10" s="494"/>
      <c r="F10" s="494"/>
      <c r="G10" s="494"/>
      <c r="H10" s="494"/>
      <c r="I10" s="494"/>
      <c r="J10" s="494"/>
      <c r="K10" s="494"/>
      <c r="L10" s="494"/>
      <c r="M10" s="495"/>
      <c r="N10" s="55"/>
    </row>
    <row r="11" spans="1:14" x14ac:dyDescent="0.25">
      <c r="A11" s="6"/>
      <c r="B11" s="56" t="s">
        <v>238</v>
      </c>
      <c r="C11" s="496" t="s">
        <v>239</v>
      </c>
      <c r="D11" s="497"/>
      <c r="E11" s="497"/>
      <c r="F11" s="497"/>
      <c r="G11" s="498"/>
      <c r="H11" s="499"/>
      <c r="I11" s="500"/>
      <c r="J11" s="500"/>
      <c r="K11" s="500"/>
      <c r="L11" s="500"/>
      <c r="M11" s="501"/>
      <c r="N11" s="55"/>
    </row>
    <row r="12" spans="1:14" x14ac:dyDescent="0.25">
      <c r="A12" s="2"/>
      <c r="B12" s="57" t="s">
        <v>240</v>
      </c>
      <c r="C12" s="502" t="s">
        <v>241</v>
      </c>
      <c r="D12" s="502"/>
      <c r="E12" s="502"/>
      <c r="F12" s="502"/>
      <c r="G12" s="502"/>
      <c r="H12" s="502"/>
      <c r="I12" s="502"/>
      <c r="J12" s="502"/>
      <c r="K12" s="502"/>
      <c r="L12" s="502"/>
      <c r="M12" s="503"/>
      <c r="N12" s="55"/>
    </row>
    <row r="13" spans="1:14" x14ac:dyDescent="0.25">
      <c r="A13" s="6"/>
      <c r="B13" s="29" t="s">
        <v>242</v>
      </c>
      <c r="C13" s="515" t="s">
        <v>243</v>
      </c>
      <c r="D13" s="516"/>
      <c r="E13" s="516"/>
      <c r="F13" s="516"/>
      <c r="G13" s="516"/>
      <c r="H13" s="517"/>
      <c r="I13" s="515" t="s">
        <v>244</v>
      </c>
      <c r="J13" s="426"/>
      <c r="K13" s="426"/>
      <c r="L13" s="426"/>
      <c r="M13" s="427"/>
      <c r="N13" s="55"/>
    </row>
    <row r="14" spans="1:14" x14ac:dyDescent="0.25">
      <c r="A14" s="6"/>
      <c r="B14" s="58">
        <v>991130171</v>
      </c>
      <c r="C14" s="524"/>
      <c r="D14" s="525"/>
      <c r="E14" s="525"/>
      <c r="F14" s="525"/>
      <c r="G14" s="525"/>
      <c r="H14" s="526"/>
      <c r="I14" s="524"/>
      <c r="J14" s="525"/>
      <c r="K14" s="525"/>
      <c r="L14" s="525"/>
      <c r="M14" s="527"/>
      <c r="N14" s="55"/>
    </row>
    <row r="15" spans="1:14" x14ac:dyDescent="0.25">
      <c r="A15" s="6"/>
      <c r="B15" s="518">
        <v>998985211</v>
      </c>
      <c r="C15" s="519"/>
      <c r="D15" s="519"/>
      <c r="E15" s="519"/>
      <c r="F15" s="519"/>
      <c r="G15" s="519"/>
      <c r="H15" s="519"/>
      <c r="I15" s="519"/>
      <c r="J15" s="519"/>
      <c r="K15" s="519"/>
      <c r="L15" s="519"/>
      <c r="M15" s="520"/>
      <c r="N15" s="55"/>
    </row>
    <row r="16" spans="1:14" x14ac:dyDescent="0.25">
      <c r="A16" s="6"/>
      <c r="B16" s="521"/>
      <c r="C16" s="522"/>
      <c r="D16" s="522"/>
      <c r="E16" s="522"/>
      <c r="F16" s="522"/>
      <c r="G16" s="522"/>
      <c r="H16" s="522"/>
      <c r="I16" s="522"/>
      <c r="J16" s="522"/>
      <c r="K16" s="522"/>
      <c r="L16" s="522"/>
      <c r="M16" s="523"/>
      <c r="N16" s="55"/>
    </row>
    <row r="17" spans="1:14" x14ac:dyDescent="0.25">
      <c r="A17" s="6"/>
      <c r="B17" s="59"/>
      <c r="C17" s="27"/>
      <c r="D17" s="27"/>
      <c r="E17" s="27"/>
      <c r="F17" s="27"/>
      <c r="G17" s="27"/>
      <c r="H17" s="27"/>
      <c r="I17" s="27"/>
      <c r="J17" s="27"/>
      <c r="K17" s="27"/>
      <c r="L17" s="27"/>
      <c r="M17" s="27"/>
      <c r="N17" s="55"/>
    </row>
    <row r="18" spans="1:14" x14ac:dyDescent="0.25">
      <c r="A18" s="6"/>
      <c r="B18" s="59"/>
      <c r="C18" s="27"/>
      <c r="D18" s="27"/>
      <c r="E18" s="27"/>
      <c r="F18" s="27"/>
      <c r="G18" s="27"/>
      <c r="H18" s="27"/>
      <c r="I18" s="27"/>
      <c r="J18" s="27"/>
      <c r="K18" s="27"/>
      <c r="L18" s="27"/>
      <c r="M18" s="27"/>
      <c r="N18" s="55"/>
    </row>
    <row r="19" spans="1:14" x14ac:dyDescent="0.25">
      <c r="A19" s="6"/>
      <c r="B19" s="59"/>
      <c r="C19" s="27"/>
      <c r="D19" s="27"/>
      <c r="E19" s="27"/>
      <c r="F19" s="27"/>
      <c r="G19" s="27"/>
      <c r="H19" s="27"/>
      <c r="I19" s="27"/>
      <c r="J19" s="27"/>
      <c r="K19" s="27"/>
      <c r="L19" s="27"/>
      <c r="M19" s="27"/>
      <c r="N19" s="55"/>
    </row>
    <row r="20" spans="1:14" x14ac:dyDescent="0.25">
      <c r="A20" s="6"/>
      <c r="B20" s="59"/>
      <c r="C20" s="27"/>
      <c r="D20" s="27"/>
      <c r="E20" s="27"/>
      <c r="F20" s="27"/>
      <c r="G20" s="27"/>
      <c r="H20" s="27"/>
      <c r="I20" s="27"/>
      <c r="J20" s="27"/>
      <c r="K20" s="27"/>
      <c r="L20" s="27"/>
      <c r="M20" s="27"/>
      <c r="N20" s="55"/>
    </row>
    <row r="21" spans="1:14" x14ac:dyDescent="0.25">
      <c r="A21" s="6"/>
      <c r="B21" s="59"/>
      <c r="C21" s="27"/>
      <c r="D21" s="27"/>
      <c r="E21" s="27"/>
      <c r="F21" s="27"/>
      <c r="G21" s="27"/>
      <c r="H21" s="27"/>
      <c r="I21" s="27"/>
      <c r="J21" s="27"/>
      <c r="K21" s="27"/>
      <c r="L21" s="27"/>
      <c r="M21" s="27"/>
      <c r="N21" s="55"/>
    </row>
    <row r="22" spans="1:14" x14ac:dyDescent="0.25">
      <c r="A22" s="6"/>
      <c r="B22" s="521"/>
      <c r="C22" s="522"/>
      <c r="D22" s="522"/>
      <c r="E22" s="522"/>
      <c r="F22" s="522"/>
      <c r="G22" s="522"/>
      <c r="H22" s="522"/>
      <c r="I22" s="522"/>
      <c r="J22" s="522"/>
      <c r="K22" s="522"/>
      <c r="L22" s="522"/>
      <c r="M22" s="523"/>
      <c r="N22" s="55"/>
    </row>
    <row r="23" spans="1:14" x14ac:dyDescent="0.25">
      <c r="A23" s="6"/>
      <c r="B23" s="493" t="s">
        <v>245</v>
      </c>
      <c r="C23" s="494"/>
      <c r="D23" s="494"/>
      <c r="E23" s="494"/>
      <c r="F23" s="494"/>
      <c r="G23" s="494"/>
      <c r="H23" s="494"/>
      <c r="I23" s="494"/>
      <c r="J23" s="494"/>
      <c r="K23" s="494"/>
      <c r="L23" s="494"/>
      <c r="M23" s="495"/>
      <c r="N23" s="55"/>
    </row>
    <row r="24" spans="1:14" x14ac:dyDescent="0.25">
      <c r="A24" s="6"/>
      <c r="B24" s="56" t="s">
        <v>246</v>
      </c>
      <c r="C24" s="496" t="s">
        <v>247</v>
      </c>
      <c r="D24" s="497"/>
      <c r="E24" s="497"/>
      <c r="F24" s="497"/>
      <c r="G24" s="498"/>
      <c r="H24" s="499"/>
      <c r="I24" s="500"/>
      <c r="J24" s="500"/>
      <c r="K24" s="500"/>
      <c r="L24" s="500"/>
      <c r="M24" s="501"/>
      <c r="N24" s="55"/>
    </row>
    <row r="25" spans="1:14" x14ac:dyDescent="0.25">
      <c r="A25" s="6"/>
      <c r="B25" s="60" t="s">
        <v>248</v>
      </c>
      <c r="C25" s="502" t="s">
        <v>249</v>
      </c>
      <c r="D25" s="502"/>
      <c r="E25" s="502"/>
      <c r="F25" s="502"/>
      <c r="G25" s="502"/>
      <c r="H25" s="502"/>
      <c r="I25" s="502"/>
      <c r="J25" s="502"/>
      <c r="K25" s="502"/>
      <c r="L25" s="502"/>
      <c r="M25" s="503"/>
      <c r="N25" s="55"/>
    </row>
    <row r="26" spans="1:14" x14ac:dyDescent="0.25">
      <c r="A26" s="6"/>
      <c r="B26" s="29" t="s">
        <v>242</v>
      </c>
      <c r="C26" s="515" t="s">
        <v>243</v>
      </c>
      <c r="D26" s="516"/>
      <c r="E26" s="516"/>
      <c r="F26" s="516"/>
      <c r="G26" s="516"/>
      <c r="H26" s="517"/>
      <c r="I26" s="515" t="s">
        <v>244</v>
      </c>
      <c r="J26" s="426"/>
      <c r="K26" s="426"/>
      <c r="L26" s="426"/>
      <c r="M26" s="427"/>
      <c r="N26" s="4"/>
    </row>
    <row r="27" spans="1:14" x14ac:dyDescent="0.25">
      <c r="A27" s="6"/>
      <c r="B27" s="58">
        <v>991130172</v>
      </c>
      <c r="C27" s="538" t="s">
        <v>250</v>
      </c>
      <c r="D27" s="539"/>
      <c r="E27" s="539"/>
      <c r="F27" s="539"/>
      <c r="G27" s="539"/>
      <c r="H27" s="614"/>
      <c r="I27" s="524"/>
      <c r="J27" s="525"/>
      <c r="K27" s="525"/>
      <c r="L27" s="525"/>
      <c r="M27" s="527"/>
      <c r="N27" s="4"/>
    </row>
    <row r="28" spans="1:14" x14ac:dyDescent="0.25">
      <c r="A28" s="6"/>
      <c r="B28" s="518">
        <v>998985222</v>
      </c>
      <c r="C28" s="519"/>
      <c r="D28" s="519"/>
      <c r="E28" s="519"/>
      <c r="F28" s="519"/>
      <c r="G28" s="519"/>
      <c r="H28" s="519"/>
      <c r="I28" s="519"/>
      <c r="J28" s="519"/>
      <c r="K28" s="519"/>
      <c r="L28" s="519"/>
      <c r="M28" s="520"/>
      <c r="N28" s="4"/>
    </row>
    <row r="29" spans="1:14" x14ac:dyDescent="0.25">
      <c r="A29" s="6"/>
      <c r="B29" s="61"/>
      <c r="C29" s="62"/>
      <c r="D29" s="62"/>
      <c r="E29" s="62"/>
      <c r="F29" s="62"/>
      <c r="G29" s="62"/>
      <c r="H29" s="62"/>
      <c r="I29" s="62"/>
      <c r="J29" s="62"/>
      <c r="K29" s="62"/>
      <c r="L29" s="62"/>
      <c r="M29" s="63"/>
      <c r="N29" s="4"/>
    </row>
    <row r="30" spans="1:14" x14ac:dyDescent="0.25">
      <c r="A30" s="6"/>
      <c r="B30" s="61"/>
      <c r="C30" s="62"/>
      <c r="D30" s="62"/>
      <c r="E30" s="62"/>
      <c r="F30" s="62"/>
      <c r="G30" s="62"/>
      <c r="H30" s="62"/>
      <c r="I30" s="62"/>
      <c r="J30" s="62"/>
      <c r="K30" s="62"/>
      <c r="L30" s="62"/>
      <c r="M30" s="63"/>
      <c r="N30" s="4"/>
    </row>
    <row r="31" spans="1:14" x14ac:dyDescent="0.25">
      <c r="A31" s="6"/>
      <c r="B31" s="61"/>
      <c r="C31" s="62"/>
      <c r="D31" s="62"/>
      <c r="E31" s="62"/>
      <c r="F31" s="62"/>
      <c r="G31" s="62"/>
      <c r="H31" s="62"/>
      <c r="I31" s="62"/>
      <c r="J31" s="62"/>
      <c r="K31" s="62"/>
      <c r="L31" s="62"/>
      <c r="M31" s="63"/>
      <c r="N31" s="4"/>
    </row>
    <row r="32" spans="1:14" x14ac:dyDescent="0.25">
      <c r="A32" s="6"/>
      <c r="B32" s="61"/>
      <c r="C32" s="62"/>
      <c r="D32" s="62"/>
      <c r="E32" s="62"/>
      <c r="F32" s="62"/>
      <c r="G32" s="62"/>
      <c r="H32" s="62"/>
      <c r="I32" s="62"/>
      <c r="J32" s="62"/>
      <c r="K32" s="62"/>
      <c r="L32" s="62"/>
      <c r="M32" s="63"/>
      <c r="N32" s="4"/>
    </row>
    <row r="33" spans="1:14" x14ac:dyDescent="0.25">
      <c r="A33" s="6"/>
      <c r="B33" s="61"/>
      <c r="C33" s="62"/>
      <c r="D33" s="62"/>
      <c r="E33" s="62"/>
      <c r="F33" s="62"/>
      <c r="G33" s="62"/>
      <c r="H33" s="62"/>
      <c r="I33" s="62"/>
      <c r="J33" s="62"/>
      <c r="K33" s="62"/>
      <c r="L33" s="62"/>
      <c r="M33" s="63"/>
      <c r="N33" s="4"/>
    </row>
    <row r="34" spans="1:14" x14ac:dyDescent="0.25">
      <c r="A34" s="6"/>
      <c r="B34" s="61"/>
      <c r="C34" s="62"/>
      <c r="D34" s="62"/>
      <c r="E34" s="62"/>
      <c r="F34" s="62"/>
      <c r="G34" s="62"/>
      <c r="H34" s="62"/>
      <c r="I34" s="62"/>
      <c r="J34" s="62"/>
      <c r="K34" s="62"/>
      <c r="L34" s="62"/>
      <c r="M34" s="63"/>
      <c r="N34" s="4"/>
    </row>
    <row r="35" spans="1:14" x14ac:dyDescent="0.25">
      <c r="A35" s="6"/>
      <c r="B35" s="61"/>
      <c r="C35" s="62"/>
      <c r="D35" s="62"/>
      <c r="E35" s="62"/>
      <c r="F35" s="62"/>
      <c r="G35" s="62"/>
      <c r="H35" s="62"/>
      <c r="I35" s="62"/>
      <c r="J35" s="62"/>
      <c r="K35" s="62"/>
      <c r="L35" s="62"/>
      <c r="M35" s="63"/>
      <c r="N35" s="4"/>
    </row>
    <row r="36" spans="1:14" x14ac:dyDescent="0.25">
      <c r="A36" s="6"/>
      <c r="B36" s="61"/>
      <c r="C36" s="62"/>
      <c r="D36" s="62"/>
      <c r="E36" s="62"/>
      <c r="F36" s="62"/>
      <c r="G36" s="62"/>
      <c r="H36" s="62"/>
      <c r="I36" s="62"/>
      <c r="J36" s="62"/>
      <c r="K36" s="62"/>
      <c r="L36" s="62"/>
      <c r="M36" s="63"/>
      <c r="N36" s="4"/>
    </row>
    <row r="37" spans="1:14" x14ac:dyDescent="0.25">
      <c r="A37" s="6"/>
      <c r="B37" s="61"/>
      <c r="C37" s="62"/>
      <c r="D37" s="62"/>
      <c r="E37" s="62"/>
      <c r="F37" s="62"/>
      <c r="G37" s="62"/>
      <c r="H37" s="62"/>
      <c r="I37" s="62"/>
      <c r="J37" s="62"/>
      <c r="K37" s="62"/>
      <c r="L37" s="62"/>
      <c r="M37" s="63"/>
      <c r="N37" s="4"/>
    </row>
    <row r="38" spans="1:14" x14ac:dyDescent="0.25">
      <c r="A38" s="6"/>
      <c r="B38" s="61"/>
      <c r="C38" s="62"/>
      <c r="D38" s="62"/>
      <c r="E38" s="62"/>
      <c r="F38" s="62"/>
      <c r="G38" s="62"/>
      <c r="H38" s="62"/>
      <c r="I38" s="62"/>
      <c r="J38" s="62"/>
      <c r="K38" s="62"/>
      <c r="L38" s="62"/>
      <c r="M38" s="63"/>
      <c r="N38" s="4"/>
    </row>
    <row r="39" spans="1:14" x14ac:dyDescent="0.25">
      <c r="A39" s="6"/>
      <c r="B39" s="534"/>
      <c r="C39" s="535"/>
      <c r="D39" s="535"/>
      <c r="E39" s="535"/>
      <c r="F39" s="535"/>
      <c r="G39" s="535"/>
      <c r="H39" s="535"/>
      <c r="I39" s="535"/>
      <c r="J39" s="535"/>
      <c r="K39" s="535"/>
      <c r="L39" s="535"/>
      <c r="M39" s="536"/>
      <c r="N39" s="4"/>
    </row>
    <row r="40" spans="1:14" x14ac:dyDescent="0.25">
      <c r="A40" s="6"/>
      <c r="B40" s="493" t="s">
        <v>251</v>
      </c>
      <c r="C40" s="494"/>
      <c r="D40" s="494"/>
      <c r="E40" s="494"/>
      <c r="F40" s="494"/>
      <c r="G40" s="494"/>
      <c r="H40" s="494"/>
      <c r="I40" s="494"/>
      <c r="J40" s="494"/>
      <c r="K40" s="494"/>
      <c r="L40" s="494"/>
      <c r="M40" s="495"/>
      <c r="N40" s="4"/>
    </row>
    <row r="41" spans="1:14" x14ac:dyDescent="0.25">
      <c r="A41" s="6"/>
      <c r="B41" s="10" t="s">
        <v>252</v>
      </c>
      <c r="C41" s="441" t="s">
        <v>253</v>
      </c>
      <c r="D41" s="460"/>
      <c r="E41" s="460"/>
      <c r="F41" s="460"/>
      <c r="G41" s="412"/>
      <c r="H41" s="499" t="s">
        <v>6</v>
      </c>
      <c r="I41" s="500"/>
      <c r="J41" s="500"/>
      <c r="K41" s="500"/>
      <c r="L41" s="500"/>
      <c r="M41" s="501"/>
      <c r="N41" s="4"/>
    </row>
    <row r="42" spans="1:14" x14ac:dyDescent="0.25">
      <c r="A42" s="6"/>
      <c r="B42" s="10" t="s">
        <v>254</v>
      </c>
      <c r="C42" s="533" t="s">
        <v>255</v>
      </c>
      <c r="D42" s="502"/>
      <c r="E42" s="502"/>
      <c r="F42" s="502"/>
      <c r="G42" s="502"/>
      <c r="H42" s="502"/>
      <c r="I42" s="502"/>
      <c r="J42" s="502"/>
      <c r="K42" s="502"/>
      <c r="L42" s="502"/>
      <c r="M42" s="503"/>
      <c r="N42" s="4"/>
    </row>
    <row r="43" spans="1:14" x14ac:dyDescent="0.25">
      <c r="A43" s="6"/>
      <c r="B43" s="534"/>
      <c r="C43" s="535"/>
      <c r="D43" s="535"/>
      <c r="E43" s="535"/>
      <c r="F43" s="535"/>
      <c r="G43" s="535"/>
      <c r="H43" s="535"/>
      <c r="I43" s="535"/>
      <c r="J43" s="535"/>
      <c r="K43" s="535"/>
      <c r="L43" s="535"/>
      <c r="M43" s="536"/>
      <c r="N43" s="4"/>
    </row>
    <row r="44" spans="1:14" x14ac:dyDescent="0.25">
      <c r="A44" s="6"/>
      <c r="B44" s="528" t="s">
        <v>256</v>
      </c>
      <c r="C44" s="529"/>
      <c r="D44" s="529"/>
      <c r="E44" s="529"/>
      <c r="F44" s="529"/>
      <c r="G44" s="529"/>
      <c r="H44" s="530"/>
      <c r="I44" s="531" t="s">
        <v>257</v>
      </c>
      <c r="J44" s="529"/>
      <c r="K44" s="529"/>
      <c r="L44" s="529"/>
      <c r="M44" s="532"/>
      <c r="N44" s="4"/>
    </row>
    <row r="45" spans="1:14" x14ac:dyDescent="0.25">
      <c r="A45" s="6"/>
      <c r="B45" s="537"/>
      <c r="C45" s="525"/>
      <c r="D45" s="525"/>
      <c r="E45" s="525"/>
      <c r="F45" s="525"/>
      <c r="G45" s="525"/>
      <c r="H45" s="526"/>
      <c r="I45" s="538" t="s">
        <v>250</v>
      </c>
      <c r="J45" s="539"/>
      <c r="K45" s="539"/>
      <c r="L45" s="539"/>
      <c r="M45" s="540"/>
      <c r="N45" s="4"/>
    </row>
    <row r="46" spans="1:14" x14ac:dyDescent="0.25">
      <c r="A46" s="6"/>
      <c r="B46" s="64"/>
      <c r="C46" s="64"/>
      <c r="D46" s="64"/>
      <c r="E46" s="64"/>
      <c r="F46" s="64"/>
      <c r="G46" s="64"/>
      <c r="H46" s="64"/>
      <c r="I46" s="64" t="s">
        <v>250</v>
      </c>
      <c r="J46" s="64" t="s">
        <v>250</v>
      </c>
      <c r="K46" s="64" t="s">
        <v>250</v>
      </c>
      <c r="L46" s="64" t="s">
        <v>250</v>
      </c>
      <c r="M46" s="65" t="s">
        <v>250</v>
      </c>
      <c r="N46" s="4"/>
    </row>
    <row r="47" spans="1:14" x14ac:dyDescent="0.25">
      <c r="A47" s="6"/>
      <c r="B47" s="66"/>
      <c r="C47" s="66"/>
      <c r="D47" s="66"/>
      <c r="E47" s="66"/>
      <c r="F47" s="66"/>
      <c r="G47" s="66"/>
      <c r="H47" s="66"/>
      <c r="I47" s="66"/>
      <c r="J47" s="66"/>
      <c r="K47" s="66"/>
      <c r="L47" s="66"/>
      <c r="M47" s="67"/>
      <c r="N47" s="4"/>
    </row>
    <row r="48" spans="1:14" x14ac:dyDescent="0.25">
      <c r="A48" s="6"/>
      <c r="B48" s="66"/>
      <c r="C48" s="66"/>
      <c r="D48" s="66"/>
      <c r="E48" s="66"/>
      <c r="F48" s="66"/>
      <c r="G48" s="66"/>
      <c r="H48" s="66"/>
      <c r="I48" s="66"/>
      <c r="J48" s="66"/>
      <c r="K48" s="66"/>
      <c r="L48" s="66"/>
      <c r="M48" s="67"/>
      <c r="N48" s="4"/>
    </row>
    <row r="49" spans="1:14" x14ac:dyDescent="0.25">
      <c r="A49" s="6"/>
      <c r="B49" s="66"/>
      <c r="C49" s="66"/>
      <c r="D49" s="66"/>
      <c r="E49" s="66"/>
      <c r="F49" s="66"/>
      <c r="G49" s="66"/>
      <c r="H49" s="66"/>
      <c r="I49" s="66"/>
      <c r="J49" s="66"/>
      <c r="K49" s="66"/>
      <c r="L49" s="66"/>
      <c r="M49" s="67"/>
      <c r="N49" s="4"/>
    </row>
    <row r="50" spans="1:14" x14ac:dyDescent="0.25">
      <c r="A50" s="6"/>
      <c r="B50" s="66"/>
      <c r="C50" s="66"/>
      <c r="D50" s="66"/>
      <c r="E50" s="66"/>
      <c r="F50" s="66"/>
      <c r="G50" s="66"/>
      <c r="H50" s="66"/>
      <c r="I50" s="66"/>
      <c r="J50" s="66"/>
      <c r="K50" s="66"/>
      <c r="L50" s="66"/>
      <c r="M50" s="67"/>
      <c r="N50" s="4"/>
    </row>
    <row r="51" spans="1:14" x14ac:dyDescent="0.25">
      <c r="A51" s="6"/>
      <c r="B51" s="66"/>
      <c r="C51" s="66"/>
      <c r="D51" s="66"/>
      <c r="E51" s="66"/>
      <c r="F51" s="66"/>
      <c r="G51" s="66"/>
      <c r="H51" s="66"/>
      <c r="I51" s="66"/>
      <c r="J51" s="66"/>
      <c r="K51" s="66"/>
      <c r="L51" s="66"/>
      <c r="M51" s="67"/>
      <c r="N51" s="4"/>
    </row>
    <row r="52" spans="1:14" ht="15.75" thickBot="1" x14ac:dyDescent="0.3">
      <c r="A52" s="6"/>
      <c r="B52" s="68" t="s">
        <v>258</v>
      </c>
      <c r="C52" s="547" t="s">
        <v>259</v>
      </c>
      <c r="D52" s="548"/>
      <c r="E52" s="548"/>
      <c r="F52" s="548"/>
      <c r="G52" s="548"/>
      <c r="H52" s="548"/>
      <c r="I52" s="548"/>
      <c r="J52" s="548"/>
      <c r="K52" s="548"/>
      <c r="L52" s="548"/>
      <c r="M52" s="549"/>
      <c r="N52" s="4"/>
    </row>
    <row r="53" spans="1:14" x14ac:dyDescent="0.25">
      <c r="A53" s="6"/>
      <c r="B53" s="69" t="s">
        <v>260</v>
      </c>
      <c r="C53" s="550" t="s">
        <v>261</v>
      </c>
      <c r="D53" s="550"/>
      <c r="E53" s="550"/>
      <c r="F53" s="550"/>
      <c r="G53" s="550"/>
      <c r="H53" s="550"/>
      <c r="I53" s="550"/>
      <c r="J53" s="550"/>
      <c r="K53" s="550"/>
      <c r="L53" s="550"/>
      <c r="M53" s="551"/>
      <c r="N53" s="4"/>
    </row>
    <row r="54" spans="1:14" x14ac:dyDescent="0.25">
      <c r="A54" s="70"/>
      <c r="B54" s="71" t="s">
        <v>262</v>
      </c>
      <c r="C54" s="515" t="s">
        <v>263</v>
      </c>
      <c r="D54" s="426"/>
      <c r="E54" s="426"/>
      <c r="F54" s="426"/>
      <c r="G54" s="552"/>
      <c r="H54" s="515" t="s">
        <v>264</v>
      </c>
      <c r="I54" s="552"/>
      <c r="J54" s="515" t="s">
        <v>265</v>
      </c>
      <c r="K54" s="553"/>
      <c r="L54" s="72" t="s">
        <v>266</v>
      </c>
      <c r="M54" s="73" t="s">
        <v>267</v>
      </c>
      <c r="N54" s="74"/>
    </row>
    <row r="55" spans="1:14" x14ac:dyDescent="0.25">
      <c r="A55" s="75"/>
      <c r="B55" s="575" t="s">
        <v>268</v>
      </c>
      <c r="C55" s="576"/>
      <c r="D55" s="576"/>
      <c r="E55" s="576"/>
      <c r="F55" s="576"/>
      <c r="G55" s="576"/>
      <c r="H55" s="576"/>
      <c r="I55" s="576"/>
      <c r="J55" s="576"/>
      <c r="K55" s="576"/>
      <c r="L55" s="576"/>
      <c r="M55" s="577"/>
      <c r="N55" s="76"/>
    </row>
    <row r="56" spans="1:14" x14ac:dyDescent="0.25">
      <c r="A56" s="6"/>
      <c r="B56" s="77" t="s">
        <v>269</v>
      </c>
      <c r="C56" s="533" t="s">
        <v>270</v>
      </c>
      <c r="D56" s="502"/>
      <c r="E56" s="502"/>
      <c r="F56" s="502"/>
      <c r="G56" s="502"/>
      <c r="H56" s="502"/>
      <c r="I56" s="502"/>
      <c r="J56" s="502"/>
      <c r="K56" s="502"/>
      <c r="L56" s="502"/>
      <c r="M56" s="503"/>
      <c r="N56" s="4"/>
    </row>
    <row r="57" spans="1:14" x14ac:dyDescent="0.25">
      <c r="A57" s="6"/>
      <c r="B57" s="78" t="s">
        <v>271</v>
      </c>
      <c r="C57" s="542" t="s">
        <v>272</v>
      </c>
      <c r="D57" s="543"/>
      <c r="E57" s="543"/>
      <c r="F57" s="543"/>
      <c r="G57" s="546"/>
      <c r="H57" s="453"/>
      <c r="I57" s="545"/>
      <c r="J57" s="453"/>
      <c r="K57" s="541"/>
      <c r="L57" s="79"/>
      <c r="M57" s="80">
        <v>0</v>
      </c>
      <c r="N57" s="4"/>
    </row>
    <row r="58" spans="1:14" x14ac:dyDescent="0.25">
      <c r="A58" s="6"/>
      <c r="B58" s="81" t="s">
        <v>273</v>
      </c>
      <c r="C58" s="542" t="s">
        <v>274</v>
      </c>
      <c r="D58" s="543"/>
      <c r="E58" s="543"/>
      <c r="F58" s="543"/>
      <c r="G58" s="544"/>
      <c r="H58" s="453"/>
      <c r="I58" s="545"/>
      <c r="J58" s="453"/>
      <c r="K58" s="541"/>
      <c r="L58" s="79"/>
      <c r="M58" s="80">
        <v>0</v>
      </c>
      <c r="N58" s="4"/>
    </row>
    <row r="59" spans="1:14" x14ac:dyDescent="0.25">
      <c r="A59" s="6"/>
      <c r="B59" s="82" t="s">
        <v>275</v>
      </c>
      <c r="C59" s="542" t="s">
        <v>276</v>
      </c>
      <c r="D59" s="543"/>
      <c r="E59" s="543"/>
      <c r="F59" s="543"/>
      <c r="G59" s="544"/>
      <c r="H59" s="453"/>
      <c r="I59" s="545"/>
      <c r="J59" s="453"/>
      <c r="K59" s="541"/>
      <c r="L59" s="79"/>
      <c r="M59" s="80">
        <v>0</v>
      </c>
      <c r="N59" s="4"/>
    </row>
    <row r="60" spans="1:14" x14ac:dyDescent="0.25">
      <c r="A60" s="6"/>
      <c r="B60" s="82" t="s">
        <v>277</v>
      </c>
      <c r="C60" s="542" t="s">
        <v>278</v>
      </c>
      <c r="D60" s="615"/>
      <c r="E60" s="615"/>
      <c r="F60" s="615"/>
      <c r="G60" s="544"/>
      <c r="H60" s="453"/>
      <c r="I60" s="545"/>
      <c r="J60" s="453"/>
      <c r="K60" s="541"/>
      <c r="L60" s="79"/>
      <c r="M60" s="80">
        <v>0</v>
      </c>
      <c r="N60" s="4"/>
    </row>
    <row r="61" spans="1:14" x14ac:dyDescent="0.25">
      <c r="A61" s="6"/>
      <c r="B61" s="83" t="s">
        <v>279</v>
      </c>
      <c r="C61" s="542" t="s">
        <v>280</v>
      </c>
      <c r="D61" s="543"/>
      <c r="E61" s="543"/>
      <c r="F61" s="543"/>
      <c r="G61" s="544"/>
      <c r="H61" s="564"/>
      <c r="I61" s="565"/>
      <c r="J61" s="453"/>
      <c r="K61" s="541"/>
      <c r="L61" s="79"/>
      <c r="M61" s="80">
        <v>0</v>
      </c>
      <c r="N61" s="4"/>
    </row>
    <row r="62" spans="1:14" x14ac:dyDescent="0.25">
      <c r="A62" s="6"/>
      <c r="B62" s="83" t="s">
        <v>281</v>
      </c>
      <c r="C62" s="542" t="s">
        <v>282</v>
      </c>
      <c r="D62" s="543"/>
      <c r="E62" s="543"/>
      <c r="F62" s="543"/>
      <c r="G62" s="544"/>
      <c r="H62" s="554"/>
      <c r="I62" s="555"/>
      <c r="J62" s="554"/>
      <c r="K62" s="555"/>
      <c r="L62" s="79"/>
      <c r="M62" s="80">
        <v>0</v>
      </c>
      <c r="N62" s="4"/>
    </row>
    <row r="63" spans="1:14" x14ac:dyDescent="0.25">
      <c r="A63" s="6"/>
      <c r="B63" s="83" t="s">
        <v>283</v>
      </c>
      <c r="C63" s="578" t="s">
        <v>284</v>
      </c>
      <c r="D63" s="582"/>
      <c r="E63" s="582"/>
      <c r="F63" s="582"/>
      <c r="G63" s="580"/>
      <c r="H63" s="583">
        <v>0</v>
      </c>
      <c r="I63" s="586"/>
      <c r="J63" s="583">
        <v>0</v>
      </c>
      <c r="K63" s="586"/>
      <c r="L63" s="79"/>
      <c r="M63" s="80">
        <v>0</v>
      </c>
      <c r="N63" s="4"/>
    </row>
    <row r="64" spans="1:14" x14ac:dyDescent="0.25">
      <c r="A64" s="6"/>
      <c r="B64" s="83" t="s">
        <v>285</v>
      </c>
      <c r="C64" s="533" t="s">
        <v>286</v>
      </c>
      <c r="D64" s="502"/>
      <c r="E64" s="502"/>
      <c r="F64" s="502"/>
      <c r="G64" s="502"/>
      <c r="H64" s="502"/>
      <c r="I64" s="502"/>
      <c r="J64" s="502"/>
      <c r="K64" s="502"/>
      <c r="L64" s="502"/>
      <c r="M64" s="503"/>
      <c r="N64" s="4"/>
    </row>
    <row r="65" spans="1:14" x14ac:dyDescent="0.25">
      <c r="A65" s="6"/>
      <c r="B65" s="83" t="s">
        <v>166</v>
      </c>
      <c r="C65" s="542" t="s">
        <v>287</v>
      </c>
      <c r="D65" s="543"/>
      <c r="E65" s="543"/>
      <c r="F65" s="543"/>
      <c r="G65" s="544"/>
      <c r="H65" s="564"/>
      <c r="I65" s="565"/>
      <c r="J65" s="564"/>
      <c r="K65" s="565"/>
      <c r="L65" s="79"/>
      <c r="M65" s="80">
        <v>0</v>
      </c>
      <c r="N65" s="4"/>
    </row>
    <row r="66" spans="1:14" x14ac:dyDescent="0.25">
      <c r="A66" s="6"/>
      <c r="B66" s="83" t="s">
        <v>288</v>
      </c>
      <c r="C66" s="542" t="s">
        <v>289</v>
      </c>
      <c r="D66" s="543"/>
      <c r="E66" s="543"/>
      <c r="F66" s="543"/>
      <c r="G66" s="544"/>
      <c r="H66" s="554"/>
      <c r="I66" s="555"/>
      <c r="J66" s="554"/>
      <c r="K66" s="555"/>
      <c r="L66" s="79"/>
      <c r="M66" s="80">
        <v>0</v>
      </c>
      <c r="N66" s="4"/>
    </row>
    <row r="67" spans="1:14" x14ac:dyDescent="0.25">
      <c r="A67" s="2"/>
      <c r="B67" s="84" t="s">
        <v>290</v>
      </c>
      <c r="C67" s="542" t="s">
        <v>291</v>
      </c>
      <c r="D67" s="543"/>
      <c r="E67" s="543"/>
      <c r="F67" s="543"/>
      <c r="G67" s="544"/>
      <c r="H67" s="556"/>
      <c r="I67" s="557"/>
      <c r="J67" s="556"/>
      <c r="K67" s="557"/>
      <c r="L67" s="79"/>
      <c r="M67" s="80">
        <v>0</v>
      </c>
      <c r="N67" s="4"/>
    </row>
    <row r="68" spans="1:14" x14ac:dyDescent="0.25">
      <c r="A68" s="6"/>
      <c r="B68" s="85" t="s">
        <v>292</v>
      </c>
      <c r="C68" s="542" t="s">
        <v>293</v>
      </c>
      <c r="D68" s="543"/>
      <c r="E68" s="543"/>
      <c r="F68" s="543"/>
      <c r="G68" s="544"/>
      <c r="H68" s="554"/>
      <c r="I68" s="555"/>
      <c r="J68" s="554"/>
      <c r="K68" s="555"/>
      <c r="L68" s="79"/>
      <c r="M68" s="80">
        <v>0</v>
      </c>
      <c r="N68" s="4"/>
    </row>
    <row r="69" spans="1:14" x14ac:dyDescent="0.25">
      <c r="A69" s="6"/>
      <c r="B69" s="558" t="s">
        <v>294</v>
      </c>
      <c r="C69" s="560" t="s">
        <v>295</v>
      </c>
      <c r="D69" s="561"/>
      <c r="E69" s="625"/>
      <c r="F69" s="626"/>
      <c r="G69" s="627"/>
      <c r="H69" s="513"/>
      <c r="I69" s="631"/>
      <c r="J69" s="513"/>
      <c r="K69" s="631"/>
      <c r="L69" s="79"/>
      <c r="M69" s="589">
        <v>0</v>
      </c>
      <c r="N69" s="4"/>
    </row>
    <row r="70" spans="1:14" ht="45.75" customHeight="1" x14ac:dyDescent="0.25">
      <c r="A70" s="6"/>
      <c r="B70" s="559" t="s">
        <v>296</v>
      </c>
      <c r="C70" s="562" t="s">
        <v>297</v>
      </c>
      <c r="D70" s="563"/>
      <c r="E70" s="628"/>
      <c r="F70" s="629"/>
      <c r="G70" s="630"/>
      <c r="H70" s="632"/>
      <c r="I70" s="633"/>
      <c r="J70" s="632"/>
      <c r="K70" s="633"/>
      <c r="L70" s="79"/>
      <c r="M70" s="590"/>
      <c r="N70" s="4"/>
    </row>
    <row r="71" spans="1:14" x14ac:dyDescent="0.25">
      <c r="A71" s="6"/>
      <c r="B71" s="85" t="s">
        <v>298</v>
      </c>
      <c r="C71" s="578" t="s">
        <v>299</v>
      </c>
      <c r="D71" s="582"/>
      <c r="E71" s="582"/>
      <c r="F71" s="582"/>
      <c r="G71" s="588"/>
      <c r="H71" s="583">
        <v>0</v>
      </c>
      <c r="I71" s="584"/>
      <c r="J71" s="583">
        <v>0</v>
      </c>
      <c r="K71" s="584"/>
      <c r="L71" s="79"/>
      <c r="M71" s="80">
        <v>0</v>
      </c>
      <c r="N71" s="4"/>
    </row>
    <row r="72" spans="1:14" x14ac:dyDescent="0.25">
      <c r="A72" s="6"/>
      <c r="B72" s="85" t="s">
        <v>300</v>
      </c>
      <c r="C72" s="578" t="s">
        <v>301</v>
      </c>
      <c r="D72" s="582"/>
      <c r="E72" s="582"/>
      <c r="F72" s="582"/>
      <c r="G72" s="588"/>
      <c r="H72" s="583">
        <v>0</v>
      </c>
      <c r="I72" s="584"/>
      <c r="J72" s="583">
        <v>0</v>
      </c>
      <c r="K72" s="584">
        <f>(K57+K58+K61-K65-K66-K67-K68)</f>
        <v>0</v>
      </c>
      <c r="L72" s="86">
        <v>0</v>
      </c>
      <c r="M72" s="80">
        <v>0</v>
      </c>
      <c r="N72" s="4"/>
    </row>
    <row r="73" spans="1:14" x14ac:dyDescent="0.25">
      <c r="A73" s="6"/>
      <c r="B73" s="87" t="s">
        <v>302</v>
      </c>
      <c r="C73" s="622" t="s">
        <v>303</v>
      </c>
      <c r="D73" s="623"/>
      <c r="E73" s="623"/>
      <c r="F73" s="623"/>
      <c r="G73" s="623"/>
      <c r="H73" s="623"/>
      <c r="I73" s="623"/>
      <c r="J73" s="623"/>
      <c r="K73" s="623"/>
      <c r="L73" s="623"/>
      <c r="M73" s="624"/>
      <c r="N73" s="4"/>
    </row>
    <row r="74" spans="1:14" ht="96" x14ac:dyDescent="0.25">
      <c r="A74" s="2"/>
      <c r="B74" s="88" t="s">
        <v>304</v>
      </c>
      <c r="C74" s="89" t="s">
        <v>305</v>
      </c>
      <c r="D74" s="89" t="s">
        <v>306</v>
      </c>
      <c r="E74" s="515" t="s">
        <v>307</v>
      </c>
      <c r="F74" s="426"/>
      <c r="G74" s="552"/>
      <c r="H74" s="515" t="s">
        <v>308</v>
      </c>
      <c r="I74" s="552"/>
      <c r="J74" s="515" t="s">
        <v>309</v>
      </c>
      <c r="K74" s="552" t="s">
        <v>310</v>
      </c>
      <c r="L74" s="72" t="s">
        <v>311</v>
      </c>
      <c r="M74" s="73" t="s">
        <v>312</v>
      </c>
      <c r="N74" s="4"/>
    </row>
    <row r="75" spans="1:14" x14ac:dyDescent="0.25">
      <c r="A75" s="90" t="e">
        <f>#REF!</f>
        <v>#REF!</v>
      </c>
      <c r="B75" s="91"/>
      <c r="C75" s="92"/>
      <c r="D75" s="92"/>
      <c r="E75" s="616"/>
      <c r="F75" s="617"/>
      <c r="G75" s="618"/>
      <c r="H75" s="564"/>
      <c r="I75" s="565"/>
      <c r="J75" s="564"/>
      <c r="K75" s="565"/>
      <c r="L75" s="79"/>
      <c r="M75" s="80">
        <v>0</v>
      </c>
      <c r="N75" s="4"/>
    </row>
    <row r="76" spans="1:14" x14ac:dyDescent="0.25">
      <c r="A76" s="6"/>
      <c r="B76" s="93"/>
      <c r="C76" s="94"/>
      <c r="D76" s="94"/>
      <c r="E76" s="94"/>
      <c r="F76" s="94"/>
      <c r="G76" s="94"/>
      <c r="H76" s="94"/>
      <c r="I76" s="94"/>
      <c r="J76" s="94"/>
      <c r="K76" s="94"/>
      <c r="L76" s="94"/>
      <c r="M76" s="95"/>
      <c r="N76" s="4"/>
    </row>
    <row r="77" spans="1:14" x14ac:dyDescent="0.25">
      <c r="A77" s="6"/>
      <c r="B77" s="96" t="s">
        <v>313</v>
      </c>
      <c r="C77" s="574" t="s">
        <v>314</v>
      </c>
      <c r="D77" s="423"/>
      <c r="E77" s="423"/>
      <c r="F77" s="97">
        <v>12</v>
      </c>
      <c r="G77" s="79"/>
      <c r="H77" s="98"/>
      <c r="I77" s="98"/>
      <c r="J77" s="98"/>
      <c r="K77" s="79"/>
      <c r="L77" s="79"/>
      <c r="M77" s="80">
        <v>0</v>
      </c>
      <c r="N77" s="4"/>
    </row>
    <row r="78" spans="1:14" x14ac:dyDescent="0.25">
      <c r="A78" s="6"/>
      <c r="B78" s="96" t="s">
        <v>315</v>
      </c>
      <c r="C78" s="574" t="s">
        <v>316</v>
      </c>
      <c r="D78" s="423"/>
      <c r="E78" s="423"/>
      <c r="F78" s="99"/>
      <c r="G78" s="79"/>
      <c r="H78" s="98"/>
      <c r="I78" s="98"/>
      <c r="J78" s="98"/>
      <c r="K78" s="79"/>
      <c r="L78" s="79"/>
      <c r="M78" s="80">
        <v>0</v>
      </c>
      <c r="N78" s="4"/>
    </row>
    <row r="79" spans="1:14" x14ac:dyDescent="0.25">
      <c r="A79" s="6"/>
      <c r="B79" s="100"/>
      <c r="C79" s="101"/>
      <c r="D79" s="102"/>
      <c r="E79" s="102"/>
      <c r="F79" s="103"/>
      <c r="G79" s="104"/>
      <c r="H79" s="105"/>
      <c r="I79" s="105"/>
      <c r="J79" s="105"/>
      <c r="K79" s="104"/>
      <c r="L79" s="104"/>
      <c r="M79" s="106"/>
      <c r="N79" s="4"/>
    </row>
    <row r="80" spans="1:14" x14ac:dyDescent="0.25">
      <c r="A80" s="6"/>
      <c r="B80" s="100"/>
      <c r="C80" s="101"/>
      <c r="D80" s="102"/>
      <c r="E80" s="102"/>
      <c r="F80" s="103"/>
      <c r="G80" s="104"/>
      <c r="H80" s="105"/>
      <c r="I80" s="105"/>
      <c r="J80" s="105"/>
      <c r="K80" s="104"/>
      <c r="L80" s="104"/>
      <c r="M80" s="106"/>
      <c r="N80" s="4"/>
    </row>
    <row r="81" spans="1:14" x14ac:dyDescent="0.25">
      <c r="A81" s="6"/>
      <c r="B81" s="100"/>
      <c r="C81" s="101"/>
      <c r="D81" s="102"/>
      <c r="E81" s="102"/>
      <c r="F81" s="103"/>
      <c r="G81" s="104"/>
      <c r="H81" s="105"/>
      <c r="I81" s="105"/>
      <c r="J81" s="105"/>
      <c r="K81" s="104"/>
      <c r="L81" s="104"/>
      <c r="M81" s="106"/>
      <c r="N81" s="4"/>
    </row>
    <row r="82" spans="1:14" x14ac:dyDescent="0.25">
      <c r="A82" s="6"/>
      <c r="B82" s="100"/>
      <c r="C82" s="101"/>
      <c r="D82" s="102"/>
      <c r="E82" s="102"/>
      <c r="F82" s="103"/>
      <c r="G82" s="104"/>
      <c r="H82" s="105"/>
      <c r="I82" s="105"/>
      <c r="J82" s="105"/>
      <c r="K82" s="104"/>
      <c r="L82" s="104"/>
      <c r="M82" s="106"/>
      <c r="N82" s="4"/>
    </row>
    <row r="83" spans="1:14" x14ac:dyDescent="0.25">
      <c r="A83" s="6"/>
      <c r="B83" s="100"/>
      <c r="C83" s="101"/>
      <c r="D83" s="102"/>
      <c r="E83" s="102"/>
      <c r="F83" s="103"/>
      <c r="G83" s="104"/>
      <c r="H83" s="105"/>
      <c r="I83" s="105"/>
      <c r="J83" s="105"/>
      <c r="K83" s="104"/>
      <c r="L83" s="104"/>
      <c r="M83" s="106"/>
      <c r="N83" s="4"/>
    </row>
    <row r="84" spans="1:14" ht="15.75" thickBot="1" x14ac:dyDescent="0.3">
      <c r="A84" s="6"/>
      <c r="B84" s="100"/>
      <c r="C84" s="101"/>
      <c r="D84" s="102"/>
      <c r="E84" s="102"/>
      <c r="F84" s="103"/>
      <c r="G84" s="104"/>
      <c r="H84" s="105"/>
      <c r="I84" s="105"/>
      <c r="J84" s="105"/>
      <c r="K84" s="104"/>
      <c r="L84" s="104"/>
      <c r="M84" s="106"/>
      <c r="N84" s="4"/>
    </row>
    <row r="85" spans="1:14" x14ac:dyDescent="0.25">
      <c r="A85" s="6"/>
      <c r="B85" s="619"/>
      <c r="C85" s="620"/>
      <c r="D85" s="620"/>
      <c r="E85" s="620"/>
      <c r="F85" s="620"/>
      <c r="G85" s="620"/>
      <c r="H85" s="620"/>
      <c r="I85" s="620"/>
      <c r="J85" s="620"/>
      <c r="K85" s="620"/>
      <c r="L85" s="620"/>
      <c r="M85" s="621"/>
      <c r="N85" s="4"/>
    </row>
    <row r="86" spans="1:14" x14ac:dyDescent="0.25">
      <c r="A86" s="6"/>
      <c r="B86" s="107" t="s">
        <v>317</v>
      </c>
      <c r="C86" s="622" t="s">
        <v>318</v>
      </c>
      <c r="D86" s="623"/>
      <c r="E86" s="623"/>
      <c r="F86" s="623"/>
      <c r="G86" s="623"/>
      <c r="H86" s="623"/>
      <c r="I86" s="623"/>
      <c r="J86" s="623"/>
      <c r="K86" s="623"/>
      <c r="L86" s="623"/>
      <c r="M86" s="624"/>
      <c r="N86" s="4"/>
    </row>
    <row r="87" spans="1:14" ht="24" x14ac:dyDescent="0.25">
      <c r="A87" s="6"/>
      <c r="B87" s="108" t="s">
        <v>304</v>
      </c>
      <c r="C87" s="569" t="s">
        <v>319</v>
      </c>
      <c r="D87" s="570"/>
      <c r="E87" s="571"/>
      <c r="F87" s="572"/>
      <c r="G87" s="569" t="s">
        <v>320</v>
      </c>
      <c r="H87" s="570"/>
      <c r="I87" s="570"/>
      <c r="J87" s="570"/>
      <c r="K87" s="570"/>
      <c r="L87" s="570"/>
      <c r="M87" s="573"/>
      <c r="N87" s="4"/>
    </row>
    <row r="88" spans="1:14" ht="84.75" x14ac:dyDescent="0.25">
      <c r="A88" s="6"/>
      <c r="B88" s="109" t="s">
        <v>304</v>
      </c>
      <c r="C88" s="110" t="s">
        <v>321</v>
      </c>
      <c r="D88" s="110" t="s">
        <v>322</v>
      </c>
      <c r="E88" s="566" t="s">
        <v>307</v>
      </c>
      <c r="F88" s="567"/>
      <c r="G88" s="568"/>
      <c r="H88" s="566" t="s">
        <v>323</v>
      </c>
      <c r="I88" s="568"/>
      <c r="J88" s="566" t="s">
        <v>324</v>
      </c>
      <c r="K88" s="568" t="s">
        <v>310</v>
      </c>
      <c r="L88" s="72" t="s">
        <v>311</v>
      </c>
      <c r="M88" s="111" t="s">
        <v>325</v>
      </c>
      <c r="N88" s="4"/>
    </row>
    <row r="89" spans="1:14" x14ac:dyDescent="0.25">
      <c r="A89" s="90" t="e">
        <f>#REF!</f>
        <v>#REF!</v>
      </c>
      <c r="B89" s="91"/>
      <c r="C89" s="79"/>
      <c r="D89" s="92"/>
      <c r="E89" s="616"/>
      <c r="F89" s="617"/>
      <c r="G89" s="618"/>
      <c r="H89" s="564"/>
      <c r="I89" s="565"/>
      <c r="J89" s="564"/>
      <c r="K89" s="565"/>
      <c r="L89" s="79"/>
      <c r="M89" s="80">
        <v>0</v>
      </c>
      <c r="N89" s="4"/>
    </row>
    <row r="90" spans="1:14" ht="15.75" thickBot="1" x14ac:dyDescent="0.3">
      <c r="A90" s="6"/>
      <c r="B90" s="112"/>
      <c r="C90" s="113"/>
      <c r="D90" s="113"/>
      <c r="E90" s="113"/>
      <c r="F90" s="113"/>
      <c r="G90" s="113"/>
      <c r="H90" s="113"/>
      <c r="I90" s="113"/>
      <c r="J90" s="113"/>
      <c r="K90" s="113"/>
      <c r="L90" s="113"/>
      <c r="M90" s="114"/>
      <c r="N90" s="4"/>
    </row>
    <row r="91" spans="1:14" x14ac:dyDescent="0.25">
      <c r="A91" s="6"/>
      <c r="B91" s="107" t="s">
        <v>326</v>
      </c>
      <c r="C91" s="637" t="s">
        <v>327</v>
      </c>
      <c r="D91" s="638"/>
      <c r="E91" s="638"/>
      <c r="F91" s="639"/>
      <c r="G91" s="115"/>
      <c r="H91" s="115"/>
      <c r="I91" s="115"/>
      <c r="J91" s="115" t="e">
        <v>#REF!</v>
      </c>
      <c r="K91" s="115" t="e">
        <v>#REF!</v>
      </c>
      <c r="L91" s="115" t="e">
        <v>#REF!</v>
      </c>
      <c r="M91" s="116" t="e">
        <v>#REF!</v>
      </c>
      <c r="N91" s="4"/>
    </row>
    <row r="92" spans="1:14" x14ac:dyDescent="0.25">
      <c r="A92" s="6"/>
      <c r="B92" s="107"/>
      <c r="C92" s="117"/>
      <c r="D92" s="118"/>
      <c r="E92" s="118"/>
      <c r="F92" s="119"/>
      <c r="G92" s="120"/>
      <c r="H92" s="120"/>
      <c r="I92" s="120"/>
      <c r="J92" s="120"/>
      <c r="K92" s="120"/>
      <c r="L92" s="120"/>
      <c r="M92" s="121"/>
      <c r="N92" s="4"/>
    </row>
    <row r="93" spans="1:14" x14ac:dyDescent="0.25">
      <c r="A93" s="6"/>
      <c r="B93" s="107"/>
      <c r="C93" s="117"/>
      <c r="D93" s="118"/>
      <c r="E93" s="118"/>
      <c r="F93" s="119"/>
      <c r="G93" s="120"/>
      <c r="H93" s="120"/>
      <c r="I93" s="120"/>
      <c r="J93" s="120"/>
      <c r="K93" s="120"/>
      <c r="L93" s="120"/>
      <c r="M93" s="121"/>
      <c r="N93" s="4"/>
    </row>
    <row r="94" spans="1:14" x14ac:dyDescent="0.25">
      <c r="A94" s="6"/>
      <c r="B94" s="107"/>
      <c r="C94" s="117"/>
      <c r="D94" s="118"/>
      <c r="E94" s="118"/>
      <c r="F94" s="119"/>
      <c r="G94" s="120"/>
      <c r="H94" s="120"/>
      <c r="I94" s="120"/>
      <c r="J94" s="120"/>
      <c r="K94" s="120"/>
      <c r="L94" s="120"/>
      <c r="M94" s="121"/>
      <c r="N94" s="4"/>
    </row>
    <row r="95" spans="1:14" x14ac:dyDescent="0.25">
      <c r="A95" s="6"/>
      <c r="B95" s="107"/>
      <c r="C95" s="117"/>
      <c r="D95" s="118"/>
      <c r="E95" s="118"/>
      <c r="F95" s="119"/>
      <c r="G95" s="120"/>
      <c r="H95" s="120"/>
      <c r="I95" s="120"/>
      <c r="J95" s="120"/>
      <c r="K95" s="120"/>
      <c r="L95" s="120"/>
      <c r="M95" s="121"/>
      <c r="N95" s="4"/>
    </row>
    <row r="96" spans="1:14" x14ac:dyDescent="0.25">
      <c r="A96" s="6"/>
      <c r="B96" s="85" t="s">
        <v>328</v>
      </c>
      <c r="C96" s="578" t="s">
        <v>329</v>
      </c>
      <c r="D96" s="579"/>
      <c r="E96" s="579"/>
      <c r="F96" s="579"/>
      <c r="G96" s="580"/>
      <c r="H96" s="581">
        <v>0</v>
      </c>
      <c r="I96" s="545"/>
      <c r="J96" s="581">
        <v>0</v>
      </c>
      <c r="K96" s="545"/>
      <c r="L96" s="120" t="e">
        <v>#REF!</v>
      </c>
      <c r="M96" s="121">
        <v>0</v>
      </c>
      <c r="N96" s="4"/>
    </row>
    <row r="97" spans="1:14" x14ac:dyDescent="0.25">
      <c r="A97" s="6"/>
      <c r="B97" s="85" t="s">
        <v>330</v>
      </c>
      <c r="C97" s="578" t="s">
        <v>331</v>
      </c>
      <c r="D97" s="579"/>
      <c r="E97" s="579"/>
      <c r="F97" s="579"/>
      <c r="G97" s="580"/>
      <c r="H97" s="585"/>
      <c r="I97" s="586"/>
      <c r="J97" s="585"/>
      <c r="K97" s="586"/>
      <c r="L97" s="120" t="e">
        <v>#REF!</v>
      </c>
      <c r="M97" s="121">
        <v>0</v>
      </c>
      <c r="N97" s="4"/>
    </row>
    <row r="98" spans="1:14" x14ac:dyDescent="0.25">
      <c r="A98" s="6"/>
      <c r="B98" s="609" t="s">
        <v>332</v>
      </c>
      <c r="C98" s="610"/>
      <c r="D98" s="610"/>
      <c r="E98" s="610"/>
      <c r="F98" s="610"/>
      <c r="G98" s="610"/>
      <c r="H98" s="610"/>
      <c r="I98" s="610"/>
      <c r="J98" s="610"/>
      <c r="K98" s="610"/>
      <c r="L98" s="610"/>
      <c r="M98" s="611"/>
      <c r="N98" s="4"/>
    </row>
    <row r="99" spans="1:14" x14ac:dyDescent="0.25">
      <c r="A99" s="6"/>
      <c r="B99" s="122" t="s">
        <v>333</v>
      </c>
      <c r="C99" s="574" t="s">
        <v>334</v>
      </c>
      <c r="D99" s="607"/>
      <c r="E99" s="607"/>
      <c r="F99" s="608"/>
      <c r="G99" s="79"/>
      <c r="H99" s="98"/>
      <c r="I99" s="98"/>
      <c r="J99" s="98"/>
      <c r="K99" s="79"/>
      <c r="L99" s="79"/>
      <c r="M99" s="80">
        <v>0</v>
      </c>
      <c r="N99" s="4"/>
    </row>
    <row r="100" spans="1:14" x14ac:dyDescent="0.25">
      <c r="A100" s="6"/>
      <c r="B100" s="122" t="s">
        <v>335</v>
      </c>
      <c r="C100" s="574" t="s">
        <v>336</v>
      </c>
      <c r="D100" s="607"/>
      <c r="E100" s="607"/>
      <c r="F100" s="608"/>
      <c r="G100" s="79"/>
      <c r="H100" s="98"/>
      <c r="I100" s="98"/>
      <c r="J100" s="98"/>
      <c r="K100" s="79"/>
      <c r="L100" s="79"/>
      <c r="M100" s="80">
        <v>0</v>
      </c>
      <c r="N100" s="4"/>
    </row>
    <row r="101" spans="1:14" x14ac:dyDescent="0.25">
      <c r="A101" s="6"/>
      <c r="B101" s="122" t="s">
        <v>337</v>
      </c>
      <c r="C101" s="574" t="s">
        <v>338</v>
      </c>
      <c r="D101" s="607"/>
      <c r="E101" s="607"/>
      <c r="F101" s="608"/>
      <c r="G101" s="79"/>
      <c r="H101" s="98"/>
      <c r="I101" s="98"/>
      <c r="J101" s="98"/>
      <c r="K101" s="79"/>
      <c r="L101" s="79"/>
      <c r="M101" s="80">
        <v>0</v>
      </c>
      <c r="N101" s="4"/>
    </row>
    <row r="102" spans="1:14" x14ac:dyDescent="0.25">
      <c r="A102" s="6"/>
      <c r="B102" s="85" t="s">
        <v>339</v>
      </c>
      <c r="C102" s="578" t="s">
        <v>340</v>
      </c>
      <c r="D102" s="579"/>
      <c r="E102" s="579"/>
      <c r="F102" s="579"/>
      <c r="G102" s="580"/>
      <c r="H102" s="583">
        <v>0</v>
      </c>
      <c r="I102" s="584"/>
      <c r="J102" s="583">
        <v>0</v>
      </c>
      <c r="K102" s="584"/>
      <c r="L102" s="79"/>
      <c r="M102" s="80">
        <v>0</v>
      </c>
      <c r="N102" s="4"/>
    </row>
    <row r="103" spans="1:14" x14ac:dyDescent="0.25">
      <c r="A103" s="6"/>
      <c r="B103" s="122" t="s">
        <v>341</v>
      </c>
      <c r="C103" s="574" t="s">
        <v>342</v>
      </c>
      <c r="D103" s="607"/>
      <c r="E103" s="607"/>
      <c r="F103" s="608"/>
      <c r="G103" s="79"/>
      <c r="H103" s="98"/>
      <c r="I103" s="98"/>
      <c r="J103" s="98"/>
      <c r="K103" s="79"/>
      <c r="L103" s="79"/>
      <c r="M103" s="80">
        <v>0</v>
      </c>
      <c r="N103" s="4"/>
    </row>
    <row r="104" spans="1:14" x14ac:dyDescent="0.25">
      <c r="A104" s="6"/>
      <c r="B104" s="85" t="s">
        <v>343</v>
      </c>
      <c r="C104" s="578" t="s">
        <v>344</v>
      </c>
      <c r="D104" s="579"/>
      <c r="E104" s="579"/>
      <c r="F104" s="579"/>
      <c r="G104" s="580"/>
      <c r="H104" s="581">
        <v>0</v>
      </c>
      <c r="I104" s="545"/>
      <c r="J104" s="581">
        <v>0</v>
      </c>
      <c r="K104" s="545"/>
      <c r="L104" s="79"/>
      <c r="M104" s="80">
        <v>0</v>
      </c>
      <c r="N104" s="4"/>
    </row>
    <row r="105" spans="1:14" x14ac:dyDescent="0.25">
      <c r="A105" s="6"/>
      <c r="B105" s="85" t="s">
        <v>345</v>
      </c>
      <c r="C105" s="578" t="s">
        <v>346</v>
      </c>
      <c r="D105" s="579"/>
      <c r="E105" s="579"/>
      <c r="F105" s="579"/>
      <c r="G105" s="580"/>
      <c r="H105" s="581">
        <v>0</v>
      </c>
      <c r="I105" s="545"/>
      <c r="J105" s="581">
        <v>0</v>
      </c>
      <c r="K105" s="545"/>
      <c r="L105" s="79"/>
      <c r="M105" s="80">
        <v>0</v>
      </c>
      <c r="N105" s="4"/>
    </row>
    <row r="106" spans="1:14" x14ac:dyDescent="0.25">
      <c r="A106" s="6"/>
      <c r="B106" s="634"/>
      <c r="C106" s="635"/>
      <c r="D106" s="635"/>
      <c r="E106" s="635"/>
      <c r="F106" s="635"/>
      <c r="G106" s="635"/>
      <c r="H106" s="635"/>
      <c r="I106" s="635"/>
      <c r="J106" s="635"/>
      <c r="K106" s="635"/>
      <c r="L106" s="635"/>
      <c r="M106" s="636"/>
      <c r="N106" s="4"/>
    </row>
    <row r="107" spans="1:14" x14ac:dyDescent="0.25">
      <c r="A107" s="6"/>
      <c r="B107" s="123"/>
      <c r="C107" s="124"/>
      <c r="D107" s="124"/>
      <c r="E107" s="124"/>
      <c r="F107" s="124"/>
      <c r="G107" s="124"/>
      <c r="H107" s="124"/>
      <c r="I107" s="124"/>
      <c r="J107" s="124"/>
      <c r="K107" s="124"/>
      <c r="L107" s="124"/>
      <c r="M107" s="125"/>
      <c r="N107" s="4"/>
    </row>
    <row r="108" spans="1:14" x14ac:dyDescent="0.25">
      <c r="A108" s="6"/>
      <c r="B108" s="123"/>
      <c r="C108" s="124"/>
      <c r="D108" s="124"/>
      <c r="E108" s="124"/>
      <c r="F108" s="124"/>
      <c r="G108" s="124"/>
      <c r="H108" s="124"/>
      <c r="I108" s="124"/>
      <c r="J108" s="124"/>
      <c r="K108" s="124"/>
      <c r="L108" s="124"/>
      <c r="M108" s="125"/>
      <c r="N108" s="4"/>
    </row>
    <row r="109" spans="1:14" x14ac:dyDescent="0.25">
      <c r="A109" s="6"/>
      <c r="B109" s="123"/>
      <c r="C109" s="124"/>
      <c r="D109" s="124"/>
      <c r="E109" s="124"/>
      <c r="F109" s="124"/>
      <c r="G109" s="124"/>
      <c r="H109" s="124"/>
      <c r="I109" s="124"/>
      <c r="J109" s="124"/>
      <c r="K109" s="124"/>
      <c r="L109" s="124"/>
      <c r="M109" s="125"/>
      <c r="N109" s="4"/>
    </row>
    <row r="110" spans="1:14" ht="15.75" thickBot="1" x14ac:dyDescent="0.3">
      <c r="A110" s="6"/>
      <c r="B110" s="123"/>
      <c r="C110" s="124"/>
      <c r="D110" s="124"/>
      <c r="E110" s="124"/>
      <c r="F110" s="124"/>
      <c r="G110" s="124"/>
      <c r="H110" s="124"/>
      <c r="I110" s="124"/>
      <c r="J110" s="124"/>
      <c r="K110" s="124"/>
      <c r="L110" s="124"/>
      <c r="M110" s="125"/>
      <c r="N110" s="4"/>
    </row>
    <row r="111" spans="1:14" x14ac:dyDescent="0.25">
      <c r="A111" s="6"/>
      <c r="B111" s="69" t="s">
        <v>347</v>
      </c>
      <c r="C111" s="550" t="s">
        <v>348</v>
      </c>
      <c r="D111" s="550"/>
      <c r="E111" s="550"/>
      <c r="F111" s="550"/>
      <c r="G111" s="550"/>
      <c r="H111" s="550"/>
      <c r="I111" s="550"/>
      <c r="J111" s="550"/>
      <c r="K111" s="550"/>
      <c r="L111" s="550"/>
      <c r="M111" s="551"/>
      <c r="N111" s="4"/>
    </row>
    <row r="112" spans="1:14" x14ac:dyDescent="0.25">
      <c r="A112" s="70"/>
      <c r="B112" s="71" t="s">
        <v>262</v>
      </c>
      <c r="C112" s="515" t="s">
        <v>263</v>
      </c>
      <c r="D112" s="426"/>
      <c r="E112" s="426"/>
      <c r="F112" s="426"/>
      <c r="G112" s="552"/>
      <c r="H112" s="515" t="s">
        <v>264</v>
      </c>
      <c r="I112" s="552"/>
      <c r="J112" s="515" t="s">
        <v>265</v>
      </c>
      <c r="K112" s="552" t="s">
        <v>349</v>
      </c>
      <c r="L112" s="72" t="s">
        <v>266</v>
      </c>
      <c r="M112" s="73" t="s">
        <v>267</v>
      </c>
      <c r="N112" s="74"/>
    </row>
    <row r="113" spans="1:14" x14ac:dyDescent="0.25">
      <c r="A113" s="75"/>
      <c r="B113" s="575" t="s">
        <v>268</v>
      </c>
      <c r="C113" s="576"/>
      <c r="D113" s="576"/>
      <c r="E113" s="576"/>
      <c r="F113" s="576"/>
      <c r="G113" s="576"/>
      <c r="H113" s="576"/>
      <c r="I113" s="576"/>
      <c r="J113" s="576"/>
      <c r="K113" s="576"/>
      <c r="L113" s="576"/>
      <c r="M113" s="577"/>
      <c r="N113" s="76"/>
    </row>
    <row r="114" spans="1:14" x14ac:dyDescent="0.25">
      <c r="A114" s="6"/>
      <c r="B114" s="77" t="s">
        <v>269</v>
      </c>
      <c r="C114" s="533" t="s">
        <v>270</v>
      </c>
      <c r="D114" s="502"/>
      <c r="E114" s="502"/>
      <c r="F114" s="502"/>
      <c r="G114" s="502"/>
      <c r="H114" s="502"/>
      <c r="I114" s="502"/>
      <c r="J114" s="502"/>
      <c r="K114" s="502"/>
      <c r="L114" s="502"/>
      <c r="M114" s="503"/>
      <c r="N114" s="4"/>
    </row>
    <row r="115" spans="1:14" x14ac:dyDescent="0.25">
      <c r="A115" s="6"/>
      <c r="B115" s="78" t="s">
        <v>350</v>
      </c>
      <c r="C115" s="542" t="s">
        <v>351</v>
      </c>
      <c r="D115" s="543"/>
      <c r="E115" s="543"/>
      <c r="F115" s="543"/>
      <c r="G115" s="544"/>
      <c r="H115" s="453"/>
      <c r="I115" s="545"/>
      <c r="J115" s="453"/>
      <c r="K115" s="545"/>
      <c r="L115" s="79"/>
      <c r="M115" s="80">
        <v>0</v>
      </c>
      <c r="N115" s="4"/>
    </row>
    <row r="116" spans="1:14" x14ac:dyDescent="0.25">
      <c r="A116" s="6"/>
      <c r="B116" s="81" t="s">
        <v>352</v>
      </c>
      <c r="C116" s="542" t="s">
        <v>353</v>
      </c>
      <c r="D116" s="543"/>
      <c r="E116" s="543"/>
      <c r="F116" s="543"/>
      <c r="G116" s="544"/>
      <c r="H116" s="453"/>
      <c r="I116" s="545"/>
      <c r="J116" s="453"/>
      <c r="K116" s="545"/>
      <c r="L116" s="79"/>
      <c r="M116" s="80">
        <v>0</v>
      </c>
      <c r="N116" s="4"/>
    </row>
    <row r="117" spans="1:14" x14ac:dyDescent="0.25">
      <c r="A117" s="6"/>
      <c r="B117" s="82" t="s">
        <v>354</v>
      </c>
      <c r="C117" s="542" t="s">
        <v>276</v>
      </c>
      <c r="D117" s="543"/>
      <c r="E117" s="543"/>
      <c r="F117" s="543"/>
      <c r="G117" s="544"/>
      <c r="H117" s="453"/>
      <c r="I117" s="545"/>
      <c r="J117" s="453"/>
      <c r="K117" s="545"/>
      <c r="L117" s="79"/>
      <c r="M117" s="80">
        <v>0</v>
      </c>
      <c r="N117" s="4"/>
    </row>
    <row r="118" spans="1:14" x14ac:dyDescent="0.25">
      <c r="A118" s="6"/>
      <c r="B118" s="83" t="s">
        <v>355</v>
      </c>
      <c r="C118" s="542" t="s">
        <v>356</v>
      </c>
      <c r="D118" s="543"/>
      <c r="E118" s="543"/>
      <c r="F118" s="543"/>
      <c r="G118" s="544"/>
      <c r="H118" s="453"/>
      <c r="I118" s="545"/>
      <c r="J118" s="453"/>
      <c r="K118" s="545"/>
      <c r="L118" s="79"/>
      <c r="M118" s="80">
        <v>0</v>
      </c>
      <c r="N118" s="4"/>
    </row>
    <row r="119" spans="1:14" x14ac:dyDescent="0.25">
      <c r="A119" s="6"/>
      <c r="B119" s="83" t="s">
        <v>357</v>
      </c>
      <c r="C119" s="542" t="s">
        <v>358</v>
      </c>
      <c r="D119" s="543"/>
      <c r="E119" s="543"/>
      <c r="F119" s="543"/>
      <c r="G119" s="544"/>
      <c r="H119" s="453"/>
      <c r="I119" s="545"/>
      <c r="J119" s="453"/>
      <c r="K119" s="545"/>
      <c r="L119" s="79"/>
      <c r="M119" s="80">
        <v>0</v>
      </c>
      <c r="N119" s="4"/>
    </row>
    <row r="120" spans="1:14" x14ac:dyDescent="0.25">
      <c r="A120" s="6"/>
      <c r="B120" s="83" t="s">
        <v>359</v>
      </c>
      <c r="C120" s="542" t="s">
        <v>360</v>
      </c>
      <c r="D120" s="543"/>
      <c r="E120" s="543"/>
      <c r="F120" s="543"/>
      <c r="G120" s="544"/>
      <c r="H120" s="453"/>
      <c r="I120" s="545"/>
      <c r="J120" s="453"/>
      <c r="K120" s="545"/>
      <c r="L120" s="79"/>
      <c r="M120" s="80">
        <v>0</v>
      </c>
      <c r="N120" s="4"/>
    </row>
    <row r="121" spans="1:14" x14ac:dyDescent="0.25">
      <c r="A121" s="6"/>
      <c r="B121" s="83" t="s">
        <v>361</v>
      </c>
      <c r="C121" s="587" t="s">
        <v>282</v>
      </c>
      <c r="D121" s="579"/>
      <c r="E121" s="579"/>
      <c r="F121" s="579"/>
      <c r="G121" s="544"/>
      <c r="H121" s="585"/>
      <c r="I121" s="586"/>
      <c r="J121" s="585"/>
      <c r="K121" s="586"/>
      <c r="L121" s="79"/>
      <c r="M121" s="80">
        <v>0</v>
      </c>
      <c r="N121" s="4"/>
    </row>
    <row r="122" spans="1:14" x14ac:dyDescent="0.25">
      <c r="A122" s="6"/>
      <c r="B122" s="83" t="s">
        <v>362</v>
      </c>
      <c r="C122" s="578" t="s">
        <v>363</v>
      </c>
      <c r="D122" s="582"/>
      <c r="E122" s="582"/>
      <c r="F122" s="582"/>
      <c r="G122" s="580"/>
      <c r="H122" s="583">
        <v>0</v>
      </c>
      <c r="I122" s="584"/>
      <c r="J122" s="585">
        <f>SUM(J115:K121)</f>
        <v>0</v>
      </c>
      <c r="K122" s="586"/>
      <c r="L122" s="79"/>
      <c r="M122" s="80">
        <v>0</v>
      </c>
      <c r="N122" s="4"/>
    </row>
    <row r="123" spans="1:14" x14ac:dyDescent="0.25">
      <c r="A123" s="6"/>
      <c r="B123" s="83" t="s">
        <v>285</v>
      </c>
      <c r="C123" s="533" t="s">
        <v>286</v>
      </c>
      <c r="D123" s="502"/>
      <c r="E123" s="502"/>
      <c r="F123" s="502"/>
      <c r="G123" s="502"/>
      <c r="H123" s="502"/>
      <c r="I123" s="502"/>
      <c r="J123" s="502"/>
      <c r="K123" s="502"/>
      <c r="L123" s="502"/>
      <c r="M123" s="503"/>
      <c r="N123" s="4"/>
    </row>
    <row r="124" spans="1:14" x14ac:dyDescent="0.25">
      <c r="A124" s="6"/>
      <c r="B124" s="83" t="s">
        <v>364</v>
      </c>
      <c r="C124" s="587" t="s">
        <v>365</v>
      </c>
      <c r="D124" s="579"/>
      <c r="E124" s="579"/>
      <c r="F124" s="579"/>
      <c r="G124" s="544"/>
      <c r="H124" s="583"/>
      <c r="I124" s="586"/>
      <c r="J124" s="583"/>
      <c r="K124" s="586"/>
      <c r="L124" s="79"/>
      <c r="M124" s="80">
        <v>0</v>
      </c>
      <c r="N124" s="4"/>
    </row>
    <row r="125" spans="1:14" x14ac:dyDescent="0.25">
      <c r="A125" s="6"/>
      <c r="B125" s="83" t="s">
        <v>366</v>
      </c>
      <c r="C125" s="587" t="s">
        <v>367</v>
      </c>
      <c r="D125" s="579"/>
      <c r="E125" s="579"/>
      <c r="F125" s="579"/>
      <c r="G125" s="544"/>
      <c r="H125" s="453"/>
      <c r="I125" s="591"/>
      <c r="J125" s="453"/>
      <c r="K125" s="591"/>
      <c r="L125" s="79"/>
      <c r="M125" s="80">
        <v>0</v>
      </c>
      <c r="N125" s="4"/>
    </row>
    <row r="126" spans="1:14" x14ac:dyDescent="0.25">
      <c r="A126" s="6"/>
      <c r="B126" s="81" t="s">
        <v>368</v>
      </c>
      <c r="C126" s="587" t="s">
        <v>293</v>
      </c>
      <c r="D126" s="579"/>
      <c r="E126" s="579"/>
      <c r="F126" s="579"/>
      <c r="G126" s="544"/>
      <c r="H126" s="583"/>
      <c r="I126" s="586"/>
      <c r="J126" s="583"/>
      <c r="K126" s="586"/>
      <c r="L126" s="79"/>
      <c r="M126" s="80">
        <v>0</v>
      </c>
      <c r="N126" s="4"/>
    </row>
    <row r="127" spans="1:14" x14ac:dyDescent="0.25">
      <c r="A127" s="6"/>
      <c r="B127" s="85" t="s">
        <v>369</v>
      </c>
      <c r="C127" s="587" t="s">
        <v>370</v>
      </c>
      <c r="D127" s="579"/>
      <c r="E127" s="579"/>
      <c r="F127" s="640"/>
      <c r="G127" s="79"/>
      <c r="H127" s="98"/>
      <c r="I127" s="98"/>
      <c r="J127" s="98"/>
      <c r="K127" s="79"/>
      <c r="L127" s="79"/>
      <c r="M127" s="80">
        <v>0</v>
      </c>
      <c r="N127" s="4"/>
    </row>
    <row r="128" spans="1:14" x14ac:dyDescent="0.25">
      <c r="A128" s="6"/>
      <c r="B128" s="558" t="s">
        <v>371</v>
      </c>
      <c r="C128" s="560" t="s">
        <v>372</v>
      </c>
      <c r="D128" s="561"/>
      <c r="E128" s="513"/>
      <c r="F128" s="641"/>
      <c r="G128" s="631"/>
      <c r="H128" s="513"/>
      <c r="I128" s="631"/>
      <c r="J128" s="513"/>
      <c r="K128" s="631"/>
      <c r="L128" s="79"/>
      <c r="M128" s="589">
        <v>0</v>
      </c>
      <c r="N128" s="4"/>
    </row>
    <row r="129" spans="1:14" ht="62.25" customHeight="1" x14ac:dyDescent="0.25">
      <c r="A129" s="6"/>
      <c r="B129" s="559" t="s">
        <v>296</v>
      </c>
      <c r="C129" s="562" t="s">
        <v>297</v>
      </c>
      <c r="D129" s="563"/>
      <c r="E129" s="632"/>
      <c r="F129" s="642"/>
      <c r="G129" s="633"/>
      <c r="H129" s="451"/>
      <c r="I129" s="633"/>
      <c r="J129" s="451"/>
      <c r="K129" s="633"/>
      <c r="L129" s="79"/>
      <c r="M129" s="590"/>
      <c r="N129" s="4"/>
    </row>
    <row r="130" spans="1:14" x14ac:dyDescent="0.25">
      <c r="A130" s="6"/>
      <c r="B130" s="85" t="s">
        <v>373</v>
      </c>
      <c r="C130" s="578" t="s">
        <v>374</v>
      </c>
      <c r="D130" s="582"/>
      <c r="E130" s="582"/>
      <c r="F130" s="582"/>
      <c r="G130" s="588"/>
      <c r="H130" s="583">
        <v>0</v>
      </c>
      <c r="I130" s="584"/>
      <c r="J130" s="583">
        <v>0</v>
      </c>
      <c r="K130" s="586"/>
      <c r="L130" s="79"/>
      <c r="M130" s="80">
        <v>0</v>
      </c>
      <c r="N130" s="4"/>
    </row>
    <row r="131" spans="1:14" x14ac:dyDescent="0.25">
      <c r="A131" s="6"/>
      <c r="B131" s="85" t="s">
        <v>375</v>
      </c>
      <c r="C131" s="578" t="s">
        <v>376</v>
      </c>
      <c r="D131" s="582"/>
      <c r="E131" s="582"/>
      <c r="F131" s="582"/>
      <c r="G131" s="588"/>
      <c r="H131" s="583">
        <v>0</v>
      </c>
      <c r="I131" s="584"/>
      <c r="J131" s="583">
        <v>0</v>
      </c>
      <c r="K131" s="584">
        <f>(K115+K116+K118-K124-K125-K126-K127)</f>
        <v>0</v>
      </c>
      <c r="L131" s="86">
        <v>0</v>
      </c>
      <c r="M131" s="80">
        <v>0</v>
      </c>
      <c r="N131" s="4"/>
    </row>
    <row r="132" spans="1:14" x14ac:dyDescent="0.25">
      <c r="A132" s="6"/>
      <c r="B132" s="107"/>
      <c r="C132" s="126"/>
      <c r="D132" s="127"/>
      <c r="E132" s="127"/>
      <c r="F132" s="127"/>
      <c r="G132" s="128"/>
      <c r="H132" s="128"/>
      <c r="I132" s="128"/>
      <c r="J132" s="128"/>
      <c r="K132" s="128"/>
      <c r="L132" s="128"/>
      <c r="M132" s="129"/>
      <c r="N132" s="4"/>
    </row>
    <row r="133" spans="1:14" x14ac:dyDescent="0.25">
      <c r="A133" s="6"/>
      <c r="B133" s="107"/>
      <c r="C133" s="126"/>
      <c r="D133" s="127"/>
      <c r="E133" s="127"/>
      <c r="F133" s="127"/>
      <c r="G133" s="128"/>
      <c r="H133" s="128"/>
      <c r="I133" s="128"/>
      <c r="J133" s="128"/>
      <c r="K133" s="128"/>
      <c r="L133" s="128"/>
      <c r="M133" s="129"/>
      <c r="N133" s="4"/>
    </row>
    <row r="134" spans="1:14" x14ac:dyDescent="0.25">
      <c r="A134" s="6"/>
      <c r="B134" s="107"/>
      <c r="C134" s="126"/>
      <c r="D134" s="127"/>
      <c r="E134" s="127"/>
      <c r="F134" s="127"/>
      <c r="G134" s="128"/>
      <c r="H134" s="128"/>
      <c r="I134" s="128"/>
      <c r="J134" s="128"/>
      <c r="K134" s="128"/>
      <c r="L134" s="128"/>
      <c r="M134" s="129"/>
      <c r="N134" s="4"/>
    </row>
    <row r="135" spans="1:14" x14ac:dyDescent="0.25">
      <c r="A135" s="6"/>
      <c r="B135" s="107"/>
      <c r="C135" s="126"/>
      <c r="D135" s="127"/>
      <c r="E135" s="127"/>
      <c r="F135" s="127"/>
      <c r="G135" s="128"/>
      <c r="H135" s="128"/>
      <c r="I135" s="128"/>
      <c r="J135" s="128"/>
      <c r="K135" s="128"/>
      <c r="L135" s="128"/>
      <c r="M135" s="129"/>
      <c r="N135" s="4"/>
    </row>
    <row r="136" spans="1:14" x14ac:dyDescent="0.25">
      <c r="A136" s="6"/>
      <c r="B136" s="107" t="s">
        <v>377</v>
      </c>
      <c r="C136" s="622" t="s">
        <v>378</v>
      </c>
      <c r="D136" s="623"/>
      <c r="E136" s="623"/>
      <c r="F136" s="623"/>
      <c r="G136" s="623"/>
      <c r="H136" s="623"/>
      <c r="I136" s="623"/>
      <c r="J136" s="623"/>
      <c r="K136" s="623"/>
      <c r="L136" s="623"/>
      <c r="M136" s="624"/>
      <c r="N136" s="4"/>
    </row>
    <row r="137" spans="1:14" x14ac:dyDescent="0.25">
      <c r="A137" s="6"/>
      <c r="B137" s="643" t="s">
        <v>304</v>
      </c>
      <c r="C137" s="569" t="s">
        <v>319</v>
      </c>
      <c r="D137" s="570"/>
      <c r="E137" s="571"/>
      <c r="F137" s="572"/>
      <c r="G137" s="569" t="s">
        <v>379</v>
      </c>
      <c r="H137" s="570"/>
      <c r="I137" s="570"/>
      <c r="J137" s="570"/>
      <c r="K137" s="570"/>
      <c r="L137" s="570"/>
      <c r="M137" s="573"/>
      <c r="N137" s="4"/>
    </row>
    <row r="138" spans="1:14" ht="84.75" x14ac:dyDescent="0.25">
      <c r="A138" s="6"/>
      <c r="B138" s="559"/>
      <c r="C138" s="110" t="s">
        <v>380</v>
      </c>
      <c r="D138" s="110" t="s">
        <v>381</v>
      </c>
      <c r="E138" s="566" t="s">
        <v>382</v>
      </c>
      <c r="F138" s="567"/>
      <c r="G138" s="568"/>
      <c r="H138" s="612" t="s">
        <v>383</v>
      </c>
      <c r="I138" s="613" t="s">
        <v>384</v>
      </c>
      <c r="J138" s="612" t="s">
        <v>385</v>
      </c>
      <c r="K138" s="613" t="s">
        <v>310</v>
      </c>
      <c r="L138" s="72" t="s">
        <v>311</v>
      </c>
      <c r="M138" s="111" t="s">
        <v>386</v>
      </c>
      <c r="N138" s="4"/>
    </row>
    <row r="139" spans="1:14" ht="88.5" customHeight="1" x14ac:dyDescent="0.25">
      <c r="A139" s="6"/>
      <c r="B139" s="130" t="s">
        <v>304</v>
      </c>
      <c r="C139" s="110" t="s">
        <v>305</v>
      </c>
      <c r="D139" s="131" t="s">
        <v>387</v>
      </c>
      <c r="E139" s="644" t="s">
        <v>388</v>
      </c>
      <c r="F139" s="567"/>
      <c r="G139" s="568" t="s">
        <v>389</v>
      </c>
      <c r="H139" s="645" t="s">
        <v>390</v>
      </c>
      <c r="I139" s="613" t="s">
        <v>384</v>
      </c>
      <c r="J139" s="645" t="s">
        <v>391</v>
      </c>
      <c r="K139" s="613" t="s">
        <v>310</v>
      </c>
      <c r="L139" s="72" t="s">
        <v>311</v>
      </c>
      <c r="M139" s="132" t="s">
        <v>392</v>
      </c>
      <c r="N139" s="4"/>
    </row>
    <row r="140" spans="1:14" x14ac:dyDescent="0.25">
      <c r="A140" s="90" t="e">
        <f>#REF!</f>
        <v>#REF!</v>
      </c>
      <c r="B140" s="91"/>
      <c r="C140" s="92"/>
      <c r="D140" s="92"/>
      <c r="E140" s="616"/>
      <c r="F140" s="617"/>
      <c r="G140" s="618"/>
      <c r="H140" s="453"/>
      <c r="I140" s="545"/>
      <c r="J140" s="453"/>
      <c r="K140" s="545"/>
      <c r="L140" s="79"/>
      <c r="M140" s="80">
        <v>0</v>
      </c>
      <c r="N140" s="4"/>
    </row>
    <row r="141" spans="1:14" x14ac:dyDescent="0.25">
      <c r="A141" s="6"/>
      <c r="B141" s="93">
        <v>0</v>
      </c>
      <c r="C141" s="94"/>
      <c r="D141" s="94"/>
      <c r="E141" s="94"/>
      <c r="F141" s="94"/>
      <c r="G141" s="94"/>
      <c r="H141" s="94"/>
      <c r="I141" s="94"/>
      <c r="J141" s="94"/>
      <c r="K141" s="94"/>
      <c r="L141" s="94"/>
      <c r="M141" s="95"/>
      <c r="N141" s="4"/>
    </row>
    <row r="142" spans="1:14" x14ac:dyDescent="0.25">
      <c r="A142" s="6"/>
      <c r="B142" s="96" t="s">
        <v>313</v>
      </c>
      <c r="C142" s="574" t="s">
        <v>314</v>
      </c>
      <c r="D142" s="423"/>
      <c r="E142" s="423"/>
      <c r="F142" s="97">
        <v>12</v>
      </c>
      <c r="G142" s="79"/>
      <c r="H142" s="98"/>
      <c r="I142" s="98"/>
      <c r="J142" s="98"/>
      <c r="K142" s="79"/>
      <c r="L142" s="79"/>
      <c r="M142" s="80">
        <v>0</v>
      </c>
      <c r="N142" s="4"/>
    </row>
    <row r="143" spans="1:14" ht="15.75" thickBot="1" x14ac:dyDescent="0.3">
      <c r="A143" s="6"/>
      <c r="B143" s="96" t="s">
        <v>315</v>
      </c>
      <c r="C143" s="574" t="s">
        <v>316</v>
      </c>
      <c r="D143" s="423"/>
      <c r="E143" s="423"/>
      <c r="F143" s="99"/>
      <c r="G143" s="79"/>
      <c r="H143" s="98"/>
      <c r="I143" s="98"/>
      <c r="J143" s="98"/>
      <c r="K143" s="79"/>
      <c r="L143" s="79"/>
      <c r="M143" s="80">
        <v>0</v>
      </c>
      <c r="N143" s="4"/>
    </row>
    <row r="144" spans="1:14" x14ac:dyDescent="0.25">
      <c r="A144" s="6"/>
      <c r="B144" s="619"/>
      <c r="C144" s="620"/>
      <c r="D144" s="620"/>
      <c r="E144" s="620"/>
      <c r="F144" s="620"/>
      <c r="G144" s="620"/>
      <c r="H144" s="620"/>
      <c r="I144" s="620"/>
      <c r="J144" s="620"/>
      <c r="K144" s="620"/>
      <c r="L144" s="620"/>
      <c r="M144" s="621"/>
      <c r="N144" s="4"/>
    </row>
    <row r="145" spans="1:14" x14ac:dyDescent="0.25">
      <c r="A145" s="6"/>
      <c r="B145" s="107" t="s">
        <v>393</v>
      </c>
      <c r="C145" s="622" t="s">
        <v>318</v>
      </c>
      <c r="D145" s="623"/>
      <c r="E145" s="623"/>
      <c r="F145" s="623"/>
      <c r="G145" s="623"/>
      <c r="H145" s="623"/>
      <c r="I145" s="623"/>
      <c r="J145" s="623"/>
      <c r="K145" s="623"/>
      <c r="L145" s="623"/>
      <c r="M145" s="624"/>
      <c r="N145" s="4"/>
    </row>
    <row r="146" spans="1:14" ht="24" x14ac:dyDescent="0.25">
      <c r="A146" s="6"/>
      <c r="B146" s="108" t="s">
        <v>304</v>
      </c>
      <c r="C146" s="569" t="s">
        <v>319</v>
      </c>
      <c r="D146" s="570"/>
      <c r="E146" s="571"/>
      <c r="F146" s="572"/>
      <c r="G146" s="569" t="s">
        <v>320</v>
      </c>
      <c r="H146" s="570"/>
      <c r="I146" s="570"/>
      <c r="J146" s="570"/>
      <c r="K146" s="570"/>
      <c r="L146" s="570"/>
      <c r="M146" s="573"/>
      <c r="N146" s="4"/>
    </row>
    <row r="147" spans="1:14" ht="84.75" x14ac:dyDescent="0.25">
      <c r="A147" s="6"/>
      <c r="B147" s="109" t="s">
        <v>304</v>
      </c>
      <c r="C147" s="110" t="s">
        <v>394</v>
      </c>
      <c r="D147" s="110" t="s">
        <v>381</v>
      </c>
      <c r="E147" s="566" t="s">
        <v>307</v>
      </c>
      <c r="F147" s="567"/>
      <c r="G147" s="568"/>
      <c r="H147" s="612" t="s">
        <v>323</v>
      </c>
      <c r="I147" s="613" t="s">
        <v>395</v>
      </c>
      <c r="J147" s="612" t="s">
        <v>324</v>
      </c>
      <c r="K147" s="613" t="s">
        <v>310</v>
      </c>
      <c r="L147" s="72" t="s">
        <v>311</v>
      </c>
      <c r="M147" s="111" t="s">
        <v>325</v>
      </c>
      <c r="N147" s="4"/>
    </row>
    <row r="148" spans="1:14" ht="33.75" customHeight="1" x14ac:dyDescent="0.25">
      <c r="A148" s="90"/>
      <c r="B148" s="91"/>
      <c r="C148" s="79"/>
      <c r="D148" s="92"/>
      <c r="E148" s="616"/>
      <c r="F148" s="617"/>
      <c r="G148" s="618"/>
      <c r="H148" s="453"/>
      <c r="I148" s="545"/>
      <c r="J148" s="453"/>
      <c r="K148" s="545"/>
      <c r="L148" s="79"/>
      <c r="M148" s="80">
        <v>0</v>
      </c>
      <c r="N148" s="4"/>
    </row>
    <row r="149" spans="1:14" ht="44.25" customHeight="1" x14ac:dyDescent="0.25">
      <c r="A149" s="6"/>
      <c r="B149" s="93">
        <v>0</v>
      </c>
      <c r="C149" s="94"/>
      <c r="D149" s="94"/>
      <c r="E149" s="94"/>
      <c r="F149" s="94"/>
      <c r="G149" s="94"/>
      <c r="H149" s="94"/>
      <c r="I149" s="94"/>
      <c r="J149" s="94"/>
      <c r="K149" s="94"/>
      <c r="L149" s="94"/>
      <c r="M149" s="95"/>
      <c r="N149" s="4"/>
    </row>
    <row r="150" spans="1:14" x14ac:dyDescent="0.25">
      <c r="A150" s="6"/>
      <c r="B150" s="107" t="s">
        <v>396</v>
      </c>
      <c r="C150" s="649" t="s">
        <v>397</v>
      </c>
      <c r="D150" s="607"/>
      <c r="E150" s="607"/>
      <c r="F150" s="608"/>
      <c r="G150" s="120"/>
      <c r="H150" s="120"/>
      <c r="I150" s="120"/>
      <c r="J150" s="120"/>
      <c r="K150" s="120"/>
      <c r="L150" s="120"/>
      <c r="M150" s="121"/>
      <c r="N150" s="4"/>
    </row>
    <row r="151" spans="1:14" x14ac:dyDescent="0.25">
      <c r="A151" s="6"/>
      <c r="B151" s="107"/>
      <c r="C151" s="117"/>
      <c r="D151" s="118"/>
      <c r="E151" s="118"/>
      <c r="F151" s="119"/>
      <c r="G151" s="120"/>
      <c r="H151" s="120"/>
      <c r="I151" s="120"/>
      <c r="J151" s="120"/>
      <c r="K151" s="120"/>
      <c r="L151" s="120"/>
      <c r="M151" s="121"/>
      <c r="N151" s="4"/>
    </row>
    <row r="152" spans="1:14" x14ac:dyDescent="0.25">
      <c r="A152" s="6"/>
      <c r="B152" s="107"/>
      <c r="C152" s="117"/>
      <c r="D152" s="118"/>
      <c r="E152" s="118"/>
      <c r="F152" s="119"/>
      <c r="G152" s="120"/>
      <c r="H152" s="120"/>
      <c r="I152" s="120"/>
      <c r="J152" s="120"/>
      <c r="K152" s="120"/>
      <c r="L152" s="120"/>
      <c r="M152" s="121"/>
      <c r="N152" s="4"/>
    </row>
    <row r="153" spans="1:14" x14ac:dyDescent="0.25">
      <c r="A153" s="6"/>
      <c r="B153" s="107"/>
      <c r="C153" s="117"/>
      <c r="D153" s="118"/>
      <c r="E153" s="118"/>
      <c r="F153" s="119"/>
      <c r="G153" s="120"/>
      <c r="H153" s="120"/>
      <c r="I153" s="120"/>
      <c r="J153" s="120"/>
      <c r="K153" s="120"/>
      <c r="L153" s="120"/>
      <c r="M153" s="121"/>
      <c r="N153" s="4"/>
    </row>
    <row r="154" spans="1:14" x14ac:dyDescent="0.25">
      <c r="A154" s="6"/>
      <c r="B154" s="107"/>
      <c r="C154" s="117"/>
      <c r="D154" s="118"/>
      <c r="E154" s="118"/>
      <c r="F154" s="119"/>
      <c r="G154" s="120"/>
      <c r="H154" s="120"/>
      <c r="I154" s="120"/>
      <c r="J154" s="120"/>
      <c r="K154" s="120"/>
      <c r="L154" s="120"/>
      <c r="M154" s="121"/>
      <c r="N154" s="4"/>
    </row>
    <row r="155" spans="1:14" x14ac:dyDescent="0.25">
      <c r="A155" s="6"/>
      <c r="B155" s="85" t="s">
        <v>398</v>
      </c>
      <c r="C155" s="578" t="s">
        <v>329</v>
      </c>
      <c r="D155" s="579"/>
      <c r="E155" s="579"/>
      <c r="F155" s="579"/>
      <c r="G155" s="580"/>
      <c r="H155" s="581"/>
      <c r="I155" s="545"/>
      <c r="J155" s="581"/>
      <c r="K155" s="545"/>
      <c r="L155" s="120"/>
      <c r="M155" s="121"/>
      <c r="N155" s="4"/>
    </row>
    <row r="156" spans="1:14" x14ac:dyDescent="0.25">
      <c r="A156" s="6"/>
      <c r="B156" s="85" t="s">
        <v>399</v>
      </c>
      <c r="C156" s="578" t="s">
        <v>400</v>
      </c>
      <c r="D156" s="579"/>
      <c r="E156" s="579"/>
      <c r="F156" s="579"/>
      <c r="G156" s="580"/>
      <c r="H156" s="585"/>
      <c r="I156" s="586"/>
      <c r="J156" s="585"/>
      <c r="K156" s="586"/>
      <c r="L156" s="120"/>
      <c r="M156" s="121"/>
      <c r="N156" s="4"/>
    </row>
    <row r="157" spans="1:14" x14ac:dyDescent="0.25">
      <c r="A157" s="6"/>
      <c r="B157" s="609" t="s">
        <v>332</v>
      </c>
      <c r="C157" s="610"/>
      <c r="D157" s="610"/>
      <c r="E157" s="610"/>
      <c r="F157" s="610"/>
      <c r="G157" s="610"/>
      <c r="H157" s="610"/>
      <c r="I157" s="610"/>
      <c r="J157" s="610"/>
      <c r="K157" s="610"/>
      <c r="L157" s="610"/>
      <c r="M157" s="611"/>
      <c r="N157" s="4"/>
    </row>
    <row r="158" spans="1:14" x14ac:dyDescent="0.25">
      <c r="A158" s="6"/>
      <c r="B158" s="122" t="s">
        <v>333</v>
      </c>
      <c r="C158" s="574" t="s">
        <v>334</v>
      </c>
      <c r="D158" s="607"/>
      <c r="E158" s="607"/>
      <c r="F158" s="608"/>
      <c r="G158" s="79"/>
      <c r="H158" s="98"/>
      <c r="I158" s="98"/>
      <c r="J158" s="98"/>
      <c r="K158" s="79"/>
      <c r="L158" s="79"/>
      <c r="M158" s="80"/>
      <c r="N158" s="4"/>
    </row>
    <row r="159" spans="1:14" x14ac:dyDescent="0.25">
      <c r="A159" s="6"/>
      <c r="B159" s="122" t="s">
        <v>335</v>
      </c>
      <c r="C159" s="574" t="s">
        <v>336</v>
      </c>
      <c r="D159" s="607"/>
      <c r="E159" s="607"/>
      <c r="F159" s="608"/>
      <c r="G159" s="79"/>
      <c r="H159" s="98"/>
      <c r="I159" s="98"/>
      <c r="J159" s="98"/>
      <c r="K159" s="79"/>
      <c r="L159" s="79"/>
      <c r="M159" s="80"/>
      <c r="N159" s="4"/>
    </row>
    <row r="160" spans="1:14" x14ac:dyDescent="0.25">
      <c r="A160" s="6"/>
      <c r="B160" s="122" t="s">
        <v>337</v>
      </c>
      <c r="C160" s="574" t="s">
        <v>338</v>
      </c>
      <c r="D160" s="607"/>
      <c r="E160" s="607"/>
      <c r="F160" s="608"/>
      <c r="G160" s="79"/>
      <c r="H160" s="98"/>
      <c r="I160" s="98"/>
      <c r="J160" s="98"/>
      <c r="K160" s="79"/>
      <c r="L160" s="79"/>
      <c r="M160" s="80"/>
      <c r="N160" s="4"/>
    </row>
    <row r="161" spans="1:14" x14ac:dyDescent="0.25">
      <c r="A161" s="6"/>
      <c r="B161" s="85" t="s">
        <v>401</v>
      </c>
      <c r="C161" s="578" t="s">
        <v>402</v>
      </c>
      <c r="D161" s="579"/>
      <c r="E161" s="579"/>
      <c r="F161" s="579"/>
      <c r="G161" s="580"/>
      <c r="H161" s="583"/>
      <c r="I161" s="584"/>
      <c r="J161" s="583"/>
      <c r="K161" s="584"/>
      <c r="L161" s="79"/>
      <c r="M161" s="80"/>
      <c r="N161" s="4"/>
    </row>
    <row r="162" spans="1:14" x14ac:dyDescent="0.25">
      <c r="A162" s="6"/>
      <c r="B162" s="122" t="s">
        <v>341</v>
      </c>
      <c r="C162" s="574" t="s">
        <v>342</v>
      </c>
      <c r="D162" s="607"/>
      <c r="E162" s="607"/>
      <c r="F162" s="608"/>
      <c r="G162" s="79"/>
      <c r="H162" s="98"/>
      <c r="I162" s="98"/>
      <c r="J162" s="98"/>
      <c r="K162" s="79"/>
      <c r="L162" s="79"/>
      <c r="M162" s="80"/>
      <c r="N162" s="4"/>
    </row>
    <row r="163" spans="1:14" x14ac:dyDescent="0.25">
      <c r="A163" s="6"/>
      <c r="B163" s="85" t="s">
        <v>403</v>
      </c>
      <c r="C163" s="578" t="s">
        <v>344</v>
      </c>
      <c r="D163" s="579"/>
      <c r="E163" s="579"/>
      <c r="F163" s="579"/>
      <c r="G163" s="580"/>
      <c r="H163" s="581"/>
      <c r="I163" s="545"/>
      <c r="J163" s="581"/>
      <c r="K163" s="545"/>
      <c r="L163" s="79"/>
      <c r="M163" s="80"/>
      <c r="N163" s="4"/>
    </row>
    <row r="164" spans="1:14" ht="15.75" thickBot="1" x14ac:dyDescent="0.3">
      <c r="A164" s="6"/>
      <c r="B164" s="85" t="s">
        <v>404</v>
      </c>
      <c r="C164" s="578" t="s">
        <v>346</v>
      </c>
      <c r="D164" s="579"/>
      <c r="E164" s="579"/>
      <c r="F164" s="579"/>
      <c r="G164" s="580"/>
      <c r="H164" s="581"/>
      <c r="I164" s="545"/>
      <c r="J164" s="581"/>
      <c r="K164" s="545"/>
      <c r="L164" s="79"/>
      <c r="M164" s="80"/>
      <c r="N164" s="4"/>
    </row>
    <row r="165" spans="1:14" x14ac:dyDescent="0.25">
      <c r="A165" s="6"/>
      <c r="B165" s="619"/>
      <c r="C165" s="620"/>
      <c r="D165" s="620"/>
      <c r="E165" s="620"/>
      <c r="F165" s="620"/>
      <c r="G165" s="620"/>
      <c r="H165" s="620"/>
      <c r="I165" s="620"/>
      <c r="J165" s="620"/>
      <c r="K165" s="620"/>
      <c r="L165" s="620"/>
      <c r="M165" s="621"/>
      <c r="N165" s="4"/>
    </row>
    <row r="166" spans="1:14" x14ac:dyDescent="0.25">
      <c r="A166" s="6"/>
      <c r="B166" s="650"/>
      <c r="C166" s="651"/>
      <c r="D166" s="651"/>
      <c r="E166" s="651"/>
      <c r="F166" s="651"/>
      <c r="G166" s="651"/>
      <c r="H166" s="651"/>
      <c r="I166" s="651"/>
      <c r="J166" s="651"/>
      <c r="K166" s="651"/>
      <c r="L166" s="651"/>
      <c r="M166" s="652"/>
      <c r="N166" s="4"/>
    </row>
    <row r="167" spans="1:14" x14ac:dyDescent="0.25">
      <c r="A167" s="6"/>
      <c r="B167" s="653" t="s">
        <v>405</v>
      </c>
      <c r="C167" s="654"/>
      <c r="D167" s="654"/>
      <c r="E167" s="654"/>
      <c r="F167" s="654"/>
      <c r="G167" s="654"/>
      <c r="H167" s="654"/>
      <c r="I167" s="654"/>
      <c r="J167" s="654"/>
      <c r="K167" s="654"/>
      <c r="L167" s="654"/>
      <c r="M167" s="655"/>
      <c r="N167" s="4"/>
    </row>
    <row r="168" spans="1:14" ht="15.75" thickBot="1" x14ac:dyDescent="0.3">
      <c r="A168" s="6"/>
      <c r="B168" s="646" t="s">
        <v>26</v>
      </c>
      <c r="C168" s="647"/>
      <c r="D168" s="647"/>
      <c r="E168" s="647"/>
      <c r="F168" s="647"/>
      <c r="G168" s="647"/>
      <c r="H168" s="647"/>
      <c r="I168" s="647"/>
      <c r="J168" s="647"/>
      <c r="K168" s="647"/>
      <c r="L168" s="647"/>
      <c r="M168" s="648"/>
      <c r="N168" s="4"/>
    </row>
    <row r="169" spans="1:14" x14ac:dyDescent="0.25">
      <c r="A169" s="21"/>
      <c r="B169" s="133"/>
      <c r="C169" s="133"/>
      <c r="D169" s="133"/>
      <c r="E169" s="133"/>
      <c r="F169" s="133"/>
      <c r="G169" s="133"/>
      <c r="H169" s="133"/>
      <c r="I169" s="133"/>
      <c r="J169" s="133"/>
      <c r="K169" s="133"/>
      <c r="L169" s="133"/>
      <c r="M169" s="133"/>
      <c r="N169" s="22"/>
    </row>
    <row r="170" spans="1:14" x14ac:dyDescent="0.25">
      <c r="A170" s="1"/>
      <c r="B170" s="141"/>
      <c r="C170" s="141"/>
      <c r="D170" s="141"/>
      <c r="E170" s="141"/>
      <c r="F170" s="141"/>
      <c r="G170" s="141"/>
      <c r="H170" s="141"/>
      <c r="I170" s="141"/>
      <c r="J170" s="141"/>
      <c r="K170" s="141"/>
      <c r="L170" s="141"/>
      <c r="M170" s="141"/>
      <c r="N170" s="1"/>
    </row>
    <row r="171" spans="1:14" x14ac:dyDescent="0.25">
      <c r="A171" s="1"/>
      <c r="B171" s="141"/>
      <c r="C171" s="141"/>
      <c r="D171" s="141"/>
      <c r="E171" s="141"/>
      <c r="F171" s="141"/>
      <c r="G171" s="141"/>
      <c r="H171" s="141"/>
      <c r="I171" s="141"/>
      <c r="J171" s="141"/>
      <c r="K171" s="141"/>
      <c r="L171" s="141"/>
      <c r="M171" s="141"/>
      <c r="N171" s="1"/>
    </row>
    <row r="172" spans="1:14" x14ac:dyDescent="0.25">
      <c r="A172" s="1"/>
      <c r="B172" s="141"/>
      <c r="C172" s="141"/>
      <c r="D172" s="141"/>
      <c r="E172" s="141"/>
      <c r="F172" s="141"/>
      <c r="G172" s="141"/>
      <c r="H172" s="141"/>
      <c r="I172" s="141"/>
      <c r="J172" s="141"/>
      <c r="K172" s="141"/>
      <c r="L172" s="141"/>
      <c r="M172" s="141"/>
      <c r="N172" s="1"/>
    </row>
    <row r="173" spans="1:14" x14ac:dyDescent="0.25">
      <c r="A173" s="1"/>
      <c r="B173" s="141"/>
      <c r="C173" s="141"/>
      <c r="D173" s="141"/>
      <c r="E173" s="141"/>
      <c r="F173" s="141"/>
      <c r="G173" s="141"/>
      <c r="H173" s="141"/>
      <c r="I173" s="141"/>
      <c r="J173" s="141"/>
      <c r="K173" s="141"/>
      <c r="L173" s="141"/>
      <c r="M173" s="141"/>
      <c r="N173" s="1"/>
    </row>
    <row r="174" spans="1:14" x14ac:dyDescent="0.25">
      <c r="A174" s="1"/>
      <c r="B174" s="141"/>
      <c r="C174" s="141"/>
      <c r="D174" s="141"/>
      <c r="E174" s="141"/>
      <c r="F174" s="141"/>
      <c r="G174" s="141"/>
      <c r="H174" s="141"/>
      <c r="I174" s="141"/>
      <c r="J174" s="141"/>
      <c r="K174" s="141"/>
      <c r="L174" s="141"/>
      <c r="M174" s="141"/>
      <c r="N174" s="1"/>
    </row>
    <row r="175" spans="1:14" x14ac:dyDescent="0.25">
      <c r="A175" s="1"/>
      <c r="B175" s="141"/>
      <c r="C175" s="141"/>
      <c r="D175" s="141"/>
      <c r="E175" s="141"/>
      <c r="F175" s="141"/>
      <c r="G175" s="141"/>
      <c r="H175" s="141"/>
      <c r="I175" s="141"/>
      <c r="J175" s="141"/>
      <c r="K175" s="141"/>
      <c r="L175" s="141"/>
      <c r="M175" s="141"/>
      <c r="N175" s="1"/>
    </row>
    <row r="176" spans="1:14" x14ac:dyDescent="0.25">
      <c r="A176" s="1"/>
      <c r="B176" s="141"/>
      <c r="C176" s="141"/>
      <c r="D176" s="141"/>
      <c r="E176" s="141"/>
      <c r="F176" s="141"/>
      <c r="G176" s="141"/>
      <c r="H176" s="141"/>
      <c r="I176" s="141"/>
      <c r="J176" s="141"/>
      <c r="K176" s="141"/>
      <c r="L176" s="141"/>
      <c r="M176" s="141"/>
      <c r="N176" s="1"/>
    </row>
    <row r="177" spans="1:14" x14ac:dyDescent="0.25">
      <c r="A177" s="1"/>
      <c r="B177" s="141"/>
      <c r="C177" s="141"/>
      <c r="D177" s="141"/>
      <c r="E177" s="141"/>
      <c r="F177" s="141"/>
      <c r="G177" s="141"/>
      <c r="H177" s="141"/>
      <c r="I177" s="141"/>
      <c r="J177" s="141"/>
      <c r="K177" s="141"/>
      <c r="L177" s="141"/>
      <c r="M177" s="141"/>
      <c r="N177" s="1"/>
    </row>
    <row r="178" spans="1:14" x14ac:dyDescent="0.25">
      <c r="A178" s="1"/>
      <c r="B178" s="141"/>
      <c r="C178" s="141"/>
      <c r="D178" s="141"/>
      <c r="E178" s="141"/>
      <c r="F178" s="141"/>
      <c r="G178" s="141"/>
      <c r="H178" s="141"/>
      <c r="I178" s="141"/>
      <c r="J178" s="141"/>
      <c r="K178" s="141"/>
      <c r="L178" s="141"/>
      <c r="M178" s="141"/>
      <c r="N178" s="1"/>
    </row>
    <row r="179" spans="1:14" x14ac:dyDescent="0.25">
      <c r="A179" s="1"/>
      <c r="B179" s="141"/>
      <c r="C179" s="141"/>
      <c r="D179" s="141"/>
      <c r="E179" s="141"/>
      <c r="F179" s="141"/>
      <c r="G179" s="141"/>
      <c r="H179" s="141"/>
      <c r="I179" s="141"/>
      <c r="J179" s="141"/>
      <c r="K179" s="141"/>
      <c r="L179" s="141"/>
      <c r="M179" s="141"/>
      <c r="N179" s="1"/>
    </row>
    <row r="180" spans="1:14" x14ac:dyDescent="0.25">
      <c r="A180" s="1"/>
      <c r="B180" s="141"/>
      <c r="C180" s="141"/>
      <c r="D180" s="141"/>
      <c r="E180" s="141"/>
      <c r="F180" s="141"/>
      <c r="G180" s="141"/>
      <c r="H180" s="141"/>
      <c r="I180" s="141"/>
      <c r="J180" s="141"/>
      <c r="K180" s="141"/>
      <c r="L180" s="141"/>
      <c r="M180" s="141"/>
      <c r="N180" s="1"/>
    </row>
    <row r="181" spans="1:14" x14ac:dyDescent="0.25">
      <c r="A181" s="1"/>
      <c r="B181" s="141"/>
      <c r="C181" s="141"/>
      <c r="D181" s="141"/>
      <c r="E181" s="141"/>
      <c r="F181" s="141"/>
      <c r="G181" s="141"/>
      <c r="H181" s="141"/>
      <c r="I181" s="141"/>
      <c r="J181" s="141"/>
      <c r="K181" s="141"/>
      <c r="L181" s="141"/>
      <c r="M181" s="141"/>
      <c r="N181" s="1"/>
    </row>
    <row r="182" spans="1:14" x14ac:dyDescent="0.25">
      <c r="A182" s="1"/>
      <c r="B182" s="141"/>
      <c r="C182" s="141"/>
      <c r="D182" s="141"/>
      <c r="E182" s="141"/>
      <c r="F182" s="141"/>
      <c r="G182" s="141"/>
      <c r="H182" s="141"/>
      <c r="I182" s="141"/>
      <c r="J182" s="141"/>
      <c r="K182" s="141"/>
      <c r="L182" s="141"/>
      <c r="M182" s="141"/>
      <c r="N182" s="1"/>
    </row>
    <row r="183" spans="1:14" x14ac:dyDescent="0.25">
      <c r="A183" s="1"/>
      <c r="B183" s="141"/>
      <c r="C183" s="141"/>
      <c r="D183" s="141"/>
      <c r="E183" s="141"/>
      <c r="F183" s="141"/>
      <c r="G183" s="141"/>
      <c r="H183" s="141"/>
      <c r="I183" s="141"/>
      <c r="J183" s="141"/>
      <c r="K183" s="141"/>
      <c r="L183" s="141"/>
      <c r="M183" s="141"/>
      <c r="N183" s="1"/>
    </row>
    <row r="184" spans="1:14" x14ac:dyDescent="0.25">
      <c r="A184" s="1"/>
      <c r="B184" s="141"/>
      <c r="C184" s="141"/>
      <c r="D184" s="141"/>
      <c r="E184" s="141"/>
      <c r="F184" s="141"/>
      <c r="G184" s="141"/>
      <c r="H184" s="141"/>
      <c r="I184" s="141"/>
      <c r="J184" s="141"/>
      <c r="K184" s="141"/>
      <c r="L184" s="141"/>
      <c r="M184" s="141"/>
      <c r="N184" s="1"/>
    </row>
    <row r="185" spans="1:14" x14ac:dyDescent="0.25">
      <c r="A185" s="1"/>
      <c r="B185" s="141"/>
      <c r="C185" s="141"/>
      <c r="D185" s="141"/>
      <c r="E185" s="141"/>
      <c r="F185" s="141"/>
      <c r="G185" s="141"/>
      <c r="H185" s="141"/>
      <c r="I185" s="141"/>
      <c r="J185" s="141"/>
      <c r="K185" s="141"/>
      <c r="L185" s="141"/>
      <c r="M185" s="141"/>
      <c r="N185" s="1"/>
    </row>
    <row r="186" spans="1:14" x14ac:dyDescent="0.25">
      <c r="A186" s="1"/>
      <c r="B186" s="141"/>
      <c r="C186" s="141"/>
      <c r="D186" s="141"/>
      <c r="E186" s="141"/>
      <c r="F186" s="141"/>
      <c r="G186" s="141"/>
      <c r="H186" s="141"/>
      <c r="I186" s="141"/>
      <c r="J186" s="141"/>
      <c r="K186" s="141"/>
      <c r="L186" s="141"/>
      <c r="M186" s="141"/>
      <c r="N186" s="1"/>
    </row>
    <row r="187" spans="1:14" x14ac:dyDescent="0.25">
      <c r="A187" s="1"/>
      <c r="B187" s="141"/>
      <c r="C187" s="141"/>
      <c r="D187" s="141"/>
      <c r="E187" s="141"/>
      <c r="F187" s="141"/>
      <c r="G187" s="141"/>
      <c r="H187" s="141"/>
      <c r="I187" s="141"/>
      <c r="J187" s="141"/>
      <c r="K187" s="141"/>
      <c r="L187" s="141"/>
      <c r="M187" s="141"/>
      <c r="N187" s="1"/>
    </row>
    <row r="188" spans="1:14" x14ac:dyDescent="0.25">
      <c r="A188" s="1"/>
      <c r="B188" s="141"/>
      <c r="C188" s="141"/>
      <c r="D188" s="141"/>
      <c r="E188" s="141"/>
      <c r="F188" s="141"/>
      <c r="G188" s="141"/>
      <c r="H188" s="141"/>
      <c r="I188" s="141"/>
      <c r="J188" s="141"/>
      <c r="K188" s="141"/>
      <c r="L188" s="141"/>
      <c r="M188" s="141"/>
      <c r="N188" s="1"/>
    </row>
    <row r="189" spans="1:14" x14ac:dyDescent="0.25">
      <c r="A189" s="1"/>
      <c r="B189" s="141"/>
      <c r="C189" s="141"/>
      <c r="D189" s="141"/>
      <c r="E189" s="141"/>
      <c r="F189" s="141"/>
      <c r="G189" s="141"/>
      <c r="H189" s="141"/>
      <c r="I189" s="141"/>
      <c r="J189" s="141"/>
      <c r="K189" s="141"/>
      <c r="L189" s="141"/>
      <c r="M189" s="141"/>
      <c r="N189" s="1"/>
    </row>
    <row r="190" spans="1:14" x14ac:dyDescent="0.25">
      <c r="A190" s="1"/>
      <c r="B190" s="141"/>
      <c r="C190" s="141"/>
      <c r="D190" s="141"/>
      <c r="E190" s="141"/>
      <c r="F190" s="141"/>
      <c r="G190" s="141"/>
      <c r="H190" s="141"/>
      <c r="I190" s="141"/>
      <c r="J190" s="141"/>
      <c r="K190" s="141"/>
      <c r="L190" s="141"/>
      <c r="M190" s="141"/>
      <c r="N190" s="1"/>
    </row>
    <row r="191" spans="1:14" x14ac:dyDescent="0.25">
      <c r="A191" s="1"/>
      <c r="B191" s="141"/>
      <c r="C191" s="141"/>
      <c r="D191" s="141"/>
      <c r="E191" s="141"/>
      <c r="F191" s="141"/>
      <c r="G191" s="141"/>
      <c r="H191" s="141"/>
      <c r="I191" s="141"/>
      <c r="J191" s="141"/>
      <c r="K191" s="141"/>
      <c r="L191" s="141"/>
      <c r="M191" s="141"/>
      <c r="N191" s="1"/>
    </row>
    <row r="192" spans="1:14" x14ac:dyDescent="0.25">
      <c r="A192" s="1"/>
      <c r="B192" s="141"/>
      <c r="C192" s="141"/>
      <c r="D192" s="141"/>
      <c r="E192" s="141"/>
      <c r="F192" s="141"/>
      <c r="G192" s="141"/>
      <c r="H192" s="141"/>
      <c r="I192" s="141"/>
      <c r="J192" s="141"/>
      <c r="K192" s="141"/>
      <c r="L192" s="141"/>
      <c r="M192" s="141"/>
      <c r="N192" s="1"/>
    </row>
    <row r="193" spans="1:14" x14ac:dyDescent="0.25">
      <c r="A193" s="1"/>
      <c r="B193" s="141"/>
      <c r="C193" s="141"/>
      <c r="D193" s="141"/>
      <c r="E193" s="141"/>
      <c r="F193" s="141"/>
      <c r="G193" s="141"/>
      <c r="H193" s="141"/>
      <c r="I193" s="141"/>
      <c r="J193" s="141"/>
      <c r="K193" s="141"/>
      <c r="L193" s="141"/>
      <c r="M193" s="141"/>
      <c r="N193" s="1"/>
    </row>
    <row r="194" spans="1:14" x14ac:dyDescent="0.25">
      <c r="A194" s="1"/>
      <c r="B194" s="141"/>
      <c r="C194" s="141"/>
      <c r="D194" s="141"/>
      <c r="E194" s="141"/>
      <c r="F194" s="141"/>
      <c r="G194" s="141"/>
      <c r="H194" s="141"/>
      <c r="I194" s="141"/>
      <c r="J194" s="141"/>
      <c r="K194" s="141"/>
      <c r="L194" s="141"/>
      <c r="M194" s="141"/>
      <c r="N194" s="1"/>
    </row>
    <row r="195" spans="1:14" x14ac:dyDescent="0.25">
      <c r="A195" s="1"/>
      <c r="B195" s="141"/>
      <c r="C195" s="141"/>
      <c r="D195" s="141"/>
      <c r="E195" s="141"/>
      <c r="F195" s="141"/>
      <c r="G195" s="141"/>
      <c r="H195" s="141"/>
      <c r="I195" s="141"/>
      <c r="J195" s="141"/>
      <c r="K195" s="141"/>
      <c r="L195" s="141"/>
      <c r="M195" s="141"/>
      <c r="N195" s="1"/>
    </row>
    <row r="196" spans="1:14" x14ac:dyDescent="0.25">
      <c r="A196" s="1"/>
      <c r="B196" s="141"/>
      <c r="C196" s="141"/>
      <c r="D196" s="141"/>
      <c r="E196" s="141"/>
      <c r="F196" s="141"/>
      <c r="G196" s="141"/>
      <c r="H196" s="141"/>
      <c r="I196" s="141"/>
      <c r="J196" s="141"/>
      <c r="K196" s="141"/>
      <c r="L196" s="141"/>
      <c r="M196" s="141"/>
      <c r="N196" s="1"/>
    </row>
    <row r="197" spans="1:14" x14ac:dyDescent="0.25">
      <c r="A197" s="1"/>
      <c r="B197" s="141"/>
      <c r="C197" s="141"/>
      <c r="D197" s="141"/>
      <c r="E197" s="141"/>
      <c r="F197" s="141"/>
      <c r="G197" s="141"/>
      <c r="H197" s="141"/>
      <c r="I197" s="141"/>
      <c r="J197" s="141"/>
      <c r="K197" s="141"/>
      <c r="L197" s="141"/>
      <c r="M197" s="141"/>
      <c r="N197" s="1"/>
    </row>
    <row r="198" spans="1:14" x14ac:dyDescent="0.25">
      <c r="A198" s="1"/>
      <c r="B198" s="141"/>
      <c r="C198" s="141"/>
      <c r="D198" s="141"/>
      <c r="E198" s="141"/>
      <c r="F198" s="141"/>
      <c r="G198" s="141"/>
      <c r="H198" s="141"/>
      <c r="I198" s="141"/>
      <c r="J198" s="141"/>
      <c r="K198" s="141"/>
      <c r="L198" s="141"/>
      <c r="M198" s="141"/>
      <c r="N198" s="1"/>
    </row>
    <row r="199" spans="1:14" x14ac:dyDescent="0.25">
      <c r="A199" s="1"/>
      <c r="B199" s="141"/>
      <c r="C199" s="141"/>
      <c r="D199" s="141"/>
      <c r="E199" s="141"/>
      <c r="F199" s="141"/>
      <c r="G199" s="141"/>
      <c r="H199" s="141"/>
      <c r="I199" s="141"/>
      <c r="J199" s="141"/>
      <c r="K199" s="141"/>
      <c r="L199" s="141"/>
      <c r="M199" s="141"/>
      <c r="N199" s="1"/>
    </row>
    <row r="200" spans="1:14" x14ac:dyDescent="0.25">
      <c r="A200" s="1"/>
      <c r="B200" s="141"/>
      <c r="C200" s="141"/>
      <c r="D200" s="141"/>
      <c r="E200" s="141"/>
      <c r="F200" s="141"/>
      <c r="G200" s="141"/>
      <c r="H200" s="141"/>
      <c r="I200" s="141"/>
      <c r="J200" s="141"/>
      <c r="K200" s="141"/>
      <c r="L200" s="141"/>
      <c r="M200" s="141"/>
      <c r="N200" s="1"/>
    </row>
    <row r="201" spans="1:14" x14ac:dyDescent="0.25">
      <c r="A201" s="1"/>
      <c r="B201" s="141"/>
      <c r="C201" s="141"/>
      <c r="D201" s="141"/>
      <c r="E201" s="141"/>
      <c r="F201" s="141"/>
      <c r="G201" s="141"/>
      <c r="H201" s="141"/>
      <c r="I201" s="141"/>
      <c r="J201" s="141"/>
      <c r="K201" s="141"/>
      <c r="L201" s="141"/>
      <c r="M201" s="141"/>
      <c r="N201" s="1"/>
    </row>
    <row r="202" spans="1:14" x14ac:dyDescent="0.25">
      <c r="A202" s="1"/>
      <c r="B202" s="141"/>
      <c r="C202" s="141"/>
      <c r="D202" s="141"/>
      <c r="E202" s="141"/>
      <c r="F202" s="141"/>
      <c r="G202" s="141"/>
      <c r="H202" s="141"/>
      <c r="I202" s="141"/>
      <c r="J202" s="141"/>
      <c r="K202" s="141"/>
      <c r="L202" s="141"/>
      <c r="M202" s="141"/>
      <c r="N202" s="1"/>
    </row>
    <row r="203" spans="1:14" x14ac:dyDescent="0.25">
      <c r="A203" s="1"/>
      <c r="B203" s="141"/>
      <c r="C203" s="141"/>
      <c r="D203" s="141"/>
      <c r="E203" s="141"/>
      <c r="F203" s="141"/>
      <c r="G203" s="141"/>
      <c r="H203" s="141"/>
      <c r="I203" s="141"/>
      <c r="J203" s="141"/>
      <c r="K203" s="141"/>
      <c r="L203" s="141"/>
      <c r="M203" s="141"/>
      <c r="N203" s="1"/>
    </row>
    <row r="204" spans="1:14" x14ac:dyDescent="0.25">
      <c r="A204" s="1"/>
      <c r="B204" s="141"/>
      <c r="C204" s="141"/>
      <c r="D204" s="141"/>
      <c r="E204" s="141"/>
      <c r="F204" s="141"/>
      <c r="G204" s="141"/>
      <c r="H204" s="141"/>
      <c r="I204" s="141"/>
      <c r="J204" s="141"/>
      <c r="K204" s="141"/>
      <c r="L204" s="141"/>
      <c r="M204" s="141"/>
      <c r="N204" s="1"/>
    </row>
    <row r="205" spans="1:14" x14ac:dyDescent="0.25">
      <c r="A205" s="1"/>
      <c r="B205" s="141"/>
      <c r="C205" s="141"/>
      <c r="D205" s="141"/>
      <c r="E205" s="141"/>
      <c r="F205" s="141"/>
      <c r="G205" s="141"/>
      <c r="H205" s="141"/>
      <c r="I205" s="141"/>
      <c r="J205" s="141"/>
      <c r="K205" s="141"/>
      <c r="L205" s="141"/>
      <c r="M205" s="141"/>
      <c r="N205" s="1"/>
    </row>
    <row r="206" spans="1:14" x14ac:dyDescent="0.25">
      <c r="A206" s="1"/>
      <c r="B206" s="141"/>
      <c r="C206" s="141"/>
      <c r="D206" s="141"/>
      <c r="E206" s="141"/>
      <c r="F206" s="141"/>
      <c r="G206" s="141"/>
      <c r="H206" s="141"/>
      <c r="I206" s="141"/>
      <c r="J206" s="141"/>
      <c r="K206" s="141"/>
      <c r="L206" s="141"/>
      <c r="M206" s="141"/>
      <c r="N206" s="1"/>
    </row>
    <row r="207" spans="1:14" x14ac:dyDescent="0.25">
      <c r="A207" s="1"/>
      <c r="B207" s="141"/>
      <c r="C207" s="141"/>
      <c r="D207" s="141"/>
      <c r="E207" s="141"/>
      <c r="F207" s="141"/>
      <c r="G207" s="141"/>
      <c r="H207" s="141"/>
      <c r="I207" s="141"/>
      <c r="J207" s="141"/>
      <c r="K207" s="141"/>
      <c r="L207" s="141"/>
      <c r="M207" s="141"/>
      <c r="N207" s="1"/>
    </row>
    <row r="208" spans="1:14" x14ac:dyDescent="0.25">
      <c r="A208" s="1"/>
      <c r="B208" s="141"/>
      <c r="C208" s="141"/>
      <c r="D208" s="141"/>
      <c r="E208" s="141"/>
      <c r="F208" s="141"/>
      <c r="G208" s="141"/>
      <c r="H208" s="141"/>
      <c r="I208" s="141"/>
      <c r="J208" s="141"/>
      <c r="K208" s="141"/>
      <c r="L208" s="141"/>
      <c r="M208" s="141"/>
      <c r="N208" s="1"/>
    </row>
    <row r="209" spans="1:14" x14ac:dyDescent="0.25">
      <c r="A209" s="1"/>
      <c r="B209" s="141"/>
      <c r="C209" s="141"/>
      <c r="D209" s="141"/>
      <c r="E209" s="141"/>
      <c r="F209" s="141"/>
      <c r="G209" s="141"/>
      <c r="H209" s="141"/>
      <c r="I209" s="141"/>
      <c r="J209" s="141"/>
      <c r="K209" s="141"/>
      <c r="L209" s="141"/>
      <c r="M209" s="141"/>
      <c r="N209" s="1"/>
    </row>
    <row r="210" spans="1:14" x14ac:dyDescent="0.25">
      <c r="A210" s="1"/>
      <c r="B210" s="141"/>
      <c r="C210" s="141"/>
      <c r="D210" s="141"/>
      <c r="E210" s="141"/>
      <c r="F210" s="141"/>
      <c r="G210" s="141"/>
      <c r="H210" s="141"/>
      <c r="I210" s="141"/>
      <c r="J210" s="141"/>
      <c r="K210" s="141"/>
      <c r="L210" s="141"/>
      <c r="M210" s="141"/>
      <c r="N210" s="1"/>
    </row>
    <row r="211" spans="1:14" x14ac:dyDescent="0.25">
      <c r="A211" s="1"/>
      <c r="B211" s="141"/>
      <c r="C211" s="141"/>
      <c r="D211" s="141"/>
      <c r="E211" s="141"/>
      <c r="F211" s="141"/>
      <c r="G211" s="141"/>
      <c r="H211" s="141"/>
      <c r="I211" s="141"/>
      <c r="J211" s="141"/>
      <c r="K211" s="141"/>
      <c r="L211" s="141"/>
      <c r="M211" s="141"/>
      <c r="N211" s="1"/>
    </row>
    <row r="212" spans="1:14" x14ac:dyDescent="0.25">
      <c r="A212" s="1"/>
      <c r="B212" s="141"/>
      <c r="C212" s="141"/>
      <c r="D212" s="141"/>
      <c r="E212" s="141"/>
      <c r="F212" s="141"/>
      <c r="G212" s="141"/>
      <c r="H212" s="141"/>
      <c r="I212" s="141"/>
      <c r="J212" s="141"/>
      <c r="K212" s="141"/>
      <c r="L212" s="141"/>
      <c r="M212" s="141"/>
      <c r="N212" s="1"/>
    </row>
    <row r="213" spans="1:14" x14ac:dyDescent="0.25">
      <c r="A213" s="1"/>
      <c r="B213" s="141"/>
      <c r="C213" s="141"/>
      <c r="D213" s="141"/>
      <c r="E213" s="141"/>
      <c r="F213" s="141"/>
      <c r="G213" s="141"/>
      <c r="H213" s="141"/>
      <c r="I213" s="141"/>
      <c r="J213" s="141"/>
      <c r="K213" s="141"/>
      <c r="L213" s="141"/>
      <c r="M213" s="141"/>
      <c r="N213" s="1"/>
    </row>
    <row r="214" spans="1:14" x14ac:dyDescent="0.25">
      <c r="A214" s="1"/>
      <c r="B214" s="141"/>
      <c r="C214" s="141"/>
      <c r="D214" s="141"/>
      <c r="E214" s="141"/>
      <c r="F214" s="141"/>
      <c r="G214" s="141"/>
      <c r="H214" s="141"/>
      <c r="I214" s="141"/>
      <c r="J214" s="141"/>
      <c r="K214" s="141"/>
      <c r="L214" s="141"/>
      <c r="M214" s="141"/>
      <c r="N214" s="1"/>
    </row>
    <row r="215" spans="1:14" x14ac:dyDescent="0.25">
      <c r="A215" s="1"/>
      <c r="B215" s="141"/>
      <c r="C215" s="141"/>
      <c r="D215" s="141"/>
      <c r="E215" s="141"/>
      <c r="F215" s="141"/>
      <c r="G215" s="141"/>
      <c r="H215" s="141"/>
      <c r="I215" s="141"/>
      <c r="J215" s="141"/>
      <c r="K215" s="141"/>
      <c r="L215" s="141"/>
      <c r="M215" s="141"/>
      <c r="N215" s="1"/>
    </row>
    <row r="216" spans="1:14" x14ac:dyDescent="0.25">
      <c r="A216" s="1"/>
      <c r="B216" s="141"/>
      <c r="C216" s="141"/>
      <c r="D216" s="141"/>
      <c r="E216" s="141"/>
      <c r="F216" s="141"/>
      <c r="G216" s="141"/>
      <c r="H216" s="141"/>
      <c r="I216" s="141"/>
      <c r="J216" s="141"/>
      <c r="K216" s="141"/>
      <c r="L216" s="141"/>
      <c r="M216" s="141"/>
      <c r="N216" s="1"/>
    </row>
    <row r="217" spans="1:14" x14ac:dyDescent="0.25">
      <c r="A217" s="1"/>
      <c r="B217" s="141"/>
      <c r="C217" s="141"/>
      <c r="D217" s="141"/>
      <c r="E217" s="141"/>
      <c r="F217" s="141"/>
      <c r="G217" s="141"/>
      <c r="H217" s="141"/>
      <c r="I217" s="141"/>
      <c r="J217" s="141"/>
      <c r="K217" s="141"/>
      <c r="L217" s="141"/>
      <c r="M217" s="141"/>
      <c r="N217" s="1"/>
    </row>
    <row r="218" spans="1:14" x14ac:dyDescent="0.25">
      <c r="A218" s="1"/>
      <c r="B218" s="141"/>
      <c r="C218" s="141"/>
      <c r="D218" s="141"/>
      <c r="E218" s="141"/>
      <c r="F218" s="141"/>
      <c r="G218" s="141"/>
      <c r="H218" s="141"/>
      <c r="I218" s="141"/>
      <c r="J218" s="141"/>
      <c r="K218" s="141"/>
      <c r="L218" s="141"/>
      <c r="M218" s="141"/>
      <c r="N218" s="1"/>
    </row>
    <row r="219" spans="1:14" x14ac:dyDescent="0.25">
      <c r="A219" s="1"/>
      <c r="B219" s="141"/>
      <c r="C219" s="141"/>
      <c r="D219" s="141"/>
      <c r="E219" s="141"/>
      <c r="F219" s="141"/>
      <c r="G219" s="141"/>
      <c r="H219" s="141"/>
      <c r="I219" s="141"/>
      <c r="J219" s="141"/>
      <c r="K219" s="141"/>
      <c r="L219" s="141"/>
      <c r="M219" s="141"/>
      <c r="N219" s="1"/>
    </row>
    <row r="220" spans="1:14" x14ac:dyDescent="0.25">
      <c r="A220" s="1"/>
      <c r="B220" s="141"/>
      <c r="C220" s="141"/>
      <c r="D220" s="141"/>
      <c r="E220" s="141"/>
      <c r="F220" s="141"/>
      <c r="G220" s="141"/>
      <c r="H220" s="141"/>
      <c r="I220" s="141"/>
      <c r="J220" s="141"/>
      <c r="K220" s="141"/>
      <c r="L220" s="141"/>
      <c r="M220" s="141"/>
      <c r="N220" s="1"/>
    </row>
    <row r="221" spans="1:14" x14ac:dyDescent="0.25">
      <c r="A221" s="1"/>
      <c r="B221" s="141"/>
      <c r="C221" s="141"/>
      <c r="D221" s="141"/>
      <c r="E221" s="141"/>
      <c r="F221" s="141"/>
      <c r="G221" s="141"/>
      <c r="H221" s="141"/>
      <c r="I221" s="141"/>
      <c r="J221" s="141"/>
      <c r="K221" s="141"/>
      <c r="L221" s="141"/>
      <c r="M221" s="141"/>
      <c r="N221" s="1"/>
    </row>
    <row r="222" spans="1:14" x14ac:dyDescent="0.25">
      <c r="A222" s="1"/>
      <c r="B222" s="141"/>
      <c r="C222" s="141"/>
      <c r="D222" s="141"/>
      <c r="E222" s="141"/>
      <c r="F222" s="141"/>
      <c r="G222" s="141"/>
      <c r="H222" s="141"/>
      <c r="I222" s="141"/>
      <c r="J222" s="141"/>
      <c r="K222" s="141"/>
      <c r="L222" s="141"/>
      <c r="M222" s="141"/>
      <c r="N222" s="1"/>
    </row>
    <row r="223" spans="1:14" x14ac:dyDescent="0.25">
      <c r="A223" s="1"/>
      <c r="B223" s="141"/>
      <c r="C223" s="141"/>
      <c r="D223" s="141"/>
      <c r="E223" s="141"/>
      <c r="F223" s="141"/>
      <c r="G223" s="141"/>
      <c r="H223" s="141"/>
      <c r="I223" s="141"/>
      <c r="J223" s="141"/>
      <c r="K223" s="141"/>
      <c r="L223" s="141"/>
      <c r="M223" s="141"/>
      <c r="N223" s="1"/>
    </row>
    <row r="224" spans="1:14" x14ac:dyDescent="0.25">
      <c r="A224" s="1"/>
      <c r="B224" s="141"/>
      <c r="C224" s="141"/>
      <c r="D224" s="141"/>
      <c r="E224" s="141"/>
      <c r="F224" s="141"/>
      <c r="G224" s="141"/>
      <c r="H224" s="141"/>
      <c r="I224" s="141"/>
      <c r="J224" s="141"/>
      <c r="K224" s="141"/>
      <c r="L224" s="141"/>
      <c r="M224" s="141"/>
      <c r="N224" s="1"/>
    </row>
    <row r="225" spans="1:14" x14ac:dyDescent="0.25">
      <c r="A225" s="1"/>
      <c r="B225" s="141"/>
      <c r="C225" s="141"/>
      <c r="D225" s="141"/>
      <c r="E225" s="141"/>
      <c r="F225" s="141"/>
      <c r="G225" s="141"/>
      <c r="H225" s="141"/>
      <c r="I225" s="141"/>
      <c r="J225" s="141"/>
      <c r="K225" s="141"/>
      <c r="L225" s="141"/>
      <c r="M225" s="141"/>
      <c r="N225" s="1"/>
    </row>
    <row r="226" spans="1:14" x14ac:dyDescent="0.25">
      <c r="A226" s="1"/>
      <c r="B226" s="141"/>
      <c r="C226" s="141"/>
      <c r="D226" s="141"/>
      <c r="E226" s="141"/>
      <c r="F226" s="141"/>
      <c r="G226" s="141"/>
      <c r="H226" s="141"/>
      <c r="I226" s="141"/>
      <c r="J226" s="141"/>
      <c r="K226" s="141"/>
      <c r="L226" s="141"/>
      <c r="M226" s="141"/>
      <c r="N226" s="1"/>
    </row>
    <row r="227" spans="1:14" x14ac:dyDescent="0.25">
      <c r="A227" s="1"/>
      <c r="B227" s="141"/>
      <c r="C227" s="141"/>
      <c r="D227" s="141"/>
      <c r="E227" s="141"/>
      <c r="F227" s="141"/>
      <c r="G227" s="141"/>
      <c r="H227" s="141"/>
      <c r="I227" s="141"/>
      <c r="J227" s="141"/>
      <c r="K227" s="141"/>
      <c r="L227" s="141"/>
      <c r="M227" s="141"/>
      <c r="N227" s="1"/>
    </row>
    <row r="228" spans="1:14" x14ac:dyDescent="0.25">
      <c r="A228" s="1"/>
      <c r="B228" s="141"/>
      <c r="C228" s="141"/>
      <c r="D228" s="141"/>
      <c r="E228" s="141"/>
      <c r="F228" s="141"/>
      <c r="G228" s="141"/>
      <c r="H228" s="141"/>
      <c r="I228" s="141"/>
      <c r="J228" s="141"/>
      <c r="K228" s="141"/>
      <c r="L228" s="141"/>
      <c r="M228" s="141"/>
      <c r="N228" s="1"/>
    </row>
    <row r="229" spans="1:14" x14ac:dyDescent="0.25">
      <c r="A229" s="1"/>
      <c r="B229" s="141"/>
      <c r="C229" s="141"/>
      <c r="D229" s="141"/>
      <c r="E229" s="141"/>
      <c r="F229" s="141"/>
      <c r="G229" s="141"/>
      <c r="H229" s="141"/>
      <c r="I229" s="141"/>
      <c r="J229" s="141"/>
      <c r="K229" s="141"/>
      <c r="L229" s="141"/>
      <c r="M229" s="141"/>
      <c r="N229" s="1"/>
    </row>
    <row r="230" spans="1:14" x14ac:dyDescent="0.25">
      <c r="A230" s="1"/>
      <c r="B230" s="141"/>
      <c r="C230" s="141"/>
      <c r="D230" s="141"/>
      <c r="E230" s="141"/>
      <c r="F230" s="141"/>
      <c r="G230" s="141"/>
      <c r="H230" s="141"/>
      <c r="I230" s="141"/>
      <c r="J230" s="141"/>
      <c r="K230" s="141"/>
      <c r="L230" s="141"/>
      <c r="M230" s="141"/>
      <c r="N230" s="1"/>
    </row>
    <row r="231" spans="1:14" x14ac:dyDescent="0.25">
      <c r="A231" s="1"/>
      <c r="B231" s="141"/>
      <c r="C231" s="141"/>
      <c r="D231" s="141"/>
      <c r="E231" s="141"/>
      <c r="F231" s="141"/>
      <c r="G231" s="141"/>
      <c r="H231" s="141"/>
      <c r="I231" s="141"/>
      <c r="J231" s="141"/>
      <c r="K231" s="141"/>
      <c r="L231" s="141"/>
      <c r="M231" s="141"/>
      <c r="N231" s="1"/>
    </row>
    <row r="232" spans="1:14" x14ac:dyDescent="0.25">
      <c r="A232" s="1"/>
      <c r="B232" s="141"/>
      <c r="C232" s="141"/>
      <c r="D232" s="141"/>
      <c r="E232" s="141"/>
      <c r="F232" s="141"/>
      <c r="G232" s="141"/>
      <c r="H232" s="141"/>
      <c r="I232" s="141"/>
      <c r="J232" s="141"/>
      <c r="K232" s="141"/>
      <c r="L232" s="141"/>
      <c r="M232" s="141"/>
      <c r="N232" s="1"/>
    </row>
    <row r="233" spans="1:14" x14ac:dyDescent="0.25">
      <c r="A233" s="1"/>
      <c r="B233" s="141"/>
      <c r="C233" s="141"/>
      <c r="D233" s="141"/>
      <c r="E233" s="141"/>
      <c r="F233" s="141"/>
      <c r="G233" s="141"/>
      <c r="H233" s="141"/>
      <c r="I233" s="141"/>
      <c r="J233" s="141"/>
      <c r="K233" s="141"/>
      <c r="L233" s="141"/>
      <c r="M233" s="141"/>
      <c r="N233" s="1"/>
    </row>
    <row r="234" spans="1:14" x14ac:dyDescent="0.25">
      <c r="A234" s="1"/>
      <c r="B234" s="141"/>
      <c r="C234" s="141"/>
      <c r="D234" s="141"/>
      <c r="E234" s="141"/>
      <c r="F234" s="141"/>
      <c r="G234" s="141"/>
      <c r="H234" s="141"/>
      <c r="I234" s="141"/>
      <c r="J234" s="141"/>
      <c r="K234" s="141"/>
      <c r="L234" s="141"/>
      <c r="M234" s="141"/>
      <c r="N234" s="1"/>
    </row>
    <row r="235" spans="1:14" x14ac:dyDescent="0.25">
      <c r="A235" s="1"/>
      <c r="B235" s="141"/>
      <c r="C235" s="141"/>
      <c r="D235" s="141"/>
      <c r="E235" s="141"/>
      <c r="F235" s="141"/>
      <c r="G235" s="141"/>
      <c r="H235" s="141"/>
      <c r="I235" s="141"/>
      <c r="J235" s="141"/>
      <c r="K235" s="141"/>
      <c r="L235" s="141"/>
      <c r="M235" s="141"/>
      <c r="N235" s="1"/>
    </row>
    <row r="236" spans="1:14" x14ac:dyDescent="0.25">
      <c r="A236" s="1"/>
      <c r="B236" s="141"/>
      <c r="C236" s="141"/>
      <c r="D236" s="141"/>
      <c r="E236" s="141"/>
      <c r="F236" s="141"/>
      <c r="G236" s="141"/>
      <c r="H236" s="141"/>
      <c r="I236" s="141"/>
      <c r="J236" s="141"/>
      <c r="K236" s="141"/>
      <c r="L236" s="141"/>
      <c r="M236" s="141"/>
      <c r="N236" s="1"/>
    </row>
    <row r="237" spans="1:14" x14ac:dyDescent="0.25">
      <c r="A237" s="1"/>
      <c r="B237" s="141"/>
      <c r="C237" s="141"/>
      <c r="D237" s="141"/>
      <c r="E237" s="141"/>
      <c r="F237" s="141"/>
      <c r="G237" s="141"/>
      <c r="H237" s="141"/>
      <c r="I237" s="141"/>
      <c r="J237" s="141"/>
      <c r="K237" s="141"/>
      <c r="L237" s="141"/>
      <c r="M237" s="141"/>
      <c r="N237" s="1"/>
    </row>
    <row r="238" spans="1:14" x14ac:dyDescent="0.25">
      <c r="A238" s="1"/>
      <c r="B238" s="141"/>
      <c r="C238" s="141"/>
      <c r="D238" s="141"/>
      <c r="E238" s="141"/>
      <c r="F238" s="141"/>
      <c r="G238" s="141"/>
      <c r="H238" s="141"/>
      <c r="I238" s="141"/>
      <c r="J238" s="141"/>
      <c r="K238" s="141"/>
      <c r="L238" s="141"/>
      <c r="M238" s="141"/>
      <c r="N238" s="1"/>
    </row>
    <row r="239" spans="1:14" x14ac:dyDescent="0.25">
      <c r="A239" s="1"/>
      <c r="B239" s="141"/>
      <c r="C239" s="141"/>
      <c r="D239" s="141"/>
      <c r="E239" s="141"/>
      <c r="F239" s="141"/>
      <c r="G239" s="141"/>
      <c r="H239" s="141"/>
      <c r="I239" s="141"/>
      <c r="J239" s="141"/>
      <c r="K239" s="141"/>
      <c r="L239" s="141"/>
      <c r="M239" s="141"/>
      <c r="N239" s="1"/>
    </row>
    <row r="240" spans="1:14" x14ac:dyDescent="0.25">
      <c r="A240" s="1"/>
      <c r="B240" s="141"/>
      <c r="C240" s="141"/>
      <c r="D240" s="141"/>
      <c r="E240" s="141"/>
      <c r="F240" s="141"/>
      <c r="G240" s="141"/>
      <c r="H240" s="141"/>
      <c r="I240" s="141"/>
      <c r="J240" s="141"/>
      <c r="K240" s="141"/>
      <c r="L240" s="141"/>
      <c r="M240" s="141"/>
      <c r="N240" s="1"/>
    </row>
    <row r="241" spans="1:14" x14ac:dyDescent="0.25">
      <c r="A241" s="1"/>
      <c r="B241" s="141"/>
      <c r="C241" s="141"/>
      <c r="D241" s="141"/>
      <c r="E241" s="141"/>
      <c r="F241" s="141"/>
      <c r="G241" s="141"/>
      <c r="H241" s="141"/>
      <c r="I241" s="141"/>
      <c r="J241" s="141"/>
      <c r="K241" s="141"/>
      <c r="L241" s="141"/>
      <c r="M241" s="141"/>
      <c r="N241" s="1"/>
    </row>
    <row r="242" spans="1:14" x14ac:dyDescent="0.25">
      <c r="A242" s="1"/>
      <c r="B242" s="141"/>
      <c r="C242" s="141"/>
      <c r="D242" s="141"/>
      <c r="E242" s="141"/>
      <c r="F242" s="141"/>
      <c r="G242" s="141"/>
      <c r="H242" s="141"/>
      <c r="I242" s="141"/>
      <c r="J242" s="141"/>
      <c r="K242" s="141"/>
      <c r="L242" s="141"/>
      <c r="M242" s="141"/>
      <c r="N242" s="1"/>
    </row>
    <row r="243" spans="1:14" x14ac:dyDescent="0.25">
      <c r="A243" s="1"/>
      <c r="B243" s="141"/>
      <c r="C243" s="141"/>
      <c r="D243" s="141"/>
      <c r="E243" s="141"/>
      <c r="F243" s="141"/>
      <c r="G243" s="141"/>
      <c r="H243" s="141"/>
      <c r="I243" s="141"/>
      <c r="J243" s="141"/>
      <c r="K243" s="141"/>
      <c r="L243" s="141"/>
      <c r="M243" s="141"/>
      <c r="N243" s="1"/>
    </row>
    <row r="244" spans="1:14" x14ac:dyDescent="0.25">
      <c r="A244" s="1"/>
      <c r="B244" s="141"/>
      <c r="C244" s="141"/>
      <c r="D244" s="141"/>
      <c r="E244" s="141"/>
      <c r="F244" s="141"/>
      <c r="G244" s="141"/>
      <c r="H244" s="141"/>
      <c r="I244" s="141"/>
      <c r="J244" s="141"/>
      <c r="K244" s="141"/>
      <c r="L244" s="141"/>
      <c r="M244" s="141"/>
      <c r="N244" s="1"/>
    </row>
    <row r="245" spans="1:14" x14ac:dyDescent="0.25">
      <c r="A245" s="1"/>
      <c r="B245" s="141"/>
      <c r="C245" s="141"/>
      <c r="D245" s="141"/>
      <c r="E245" s="141"/>
      <c r="F245" s="141"/>
      <c r="G245" s="141"/>
      <c r="H245" s="141"/>
      <c r="I245" s="141"/>
      <c r="J245" s="141"/>
      <c r="K245" s="141"/>
      <c r="L245" s="141"/>
      <c r="M245" s="141"/>
      <c r="N245" s="1"/>
    </row>
    <row r="246" spans="1:14" x14ac:dyDescent="0.25">
      <c r="A246" s="1"/>
      <c r="B246" s="141"/>
      <c r="C246" s="141"/>
      <c r="D246" s="141"/>
      <c r="E246" s="141"/>
      <c r="F246" s="141"/>
      <c r="G246" s="141"/>
      <c r="H246" s="141"/>
      <c r="I246" s="141"/>
      <c r="J246" s="141"/>
      <c r="K246" s="141"/>
      <c r="L246" s="141"/>
      <c r="M246" s="141"/>
      <c r="N246" s="1"/>
    </row>
    <row r="247" spans="1:14" x14ac:dyDescent="0.25">
      <c r="A247" s="1"/>
      <c r="B247" s="141"/>
      <c r="C247" s="141"/>
      <c r="D247" s="141"/>
      <c r="E247" s="141"/>
      <c r="F247" s="141"/>
      <c r="G247" s="141"/>
      <c r="H247" s="141"/>
      <c r="I247" s="141"/>
      <c r="J247" s="141"/>
      <c r="K247" s="141"/>
      <c r="L247" s="141"/>
      <c r="M247" s="141"/>
      <c r="N247" s="1"/>
    </row>
    <row r="248" spans="1:14" x14ac:dyDescent="0.25">
      <c r="A248" s="1"/>
      <c r="B248" s="141"/>
      <c r="C248" s="141"/>
      <c r="D248" s="141"/>
      <c r="E248" s="141"/>
      <c r="F248" s="141"/>
      <c r="G248" s="141"/>
      <c r="H248" s="141"/>
      <c r="I248" s="141"/>
      <c r="J248" s="141"/>
      <c r="K248" s="141"/>
      <c r="L248" s="141"/>
      <c r="M248" s="141"/>
      <c r="N248" s="1"/>
    </row>
    <row r="249" spans="1:14" x14ac:dyDescent="0.25">
      <c r="A249" s="1"/>
      <c r="B249" s="141"/>
      <c r="C249" s="141"/>
      <c r="D249" s="141"/>
      <c r="E249" s="141"/>
      <c r="F249" s="141"/>
      <c r="G249" s="141"/>
      <c r="H249" s="141"/>
      <c r="I249" s="141"/>
      <c r="J249" s="141"/>
      <c r="K249" s="141"/>
      <c r="L249" s="141"/>
      <c r="M249" s="141"/>
      <c r="N249" s="1"/>
    </row>
    <row r="250" spans="1:14" x14ac:dyDescent="0.25">
      <c r="A250" s="1"/>
      <c r="B250" s="141"/>
      <c r="C250" s="141"/>
      <c r="D250" s="141"/>
      <c r="E250" s="141"/>
      <c r="F250" s="141"/>
      <c r="G250" s="141"/>
      <c r="H250" s="141"/>
      <c r="I250" s="141"/>
      <c r="J250" s="141"/>
      <c r="K250" s="141"/>
      <c r="L250" s="141"/>
      <c r="M250" s="141"/>
      <c r="N250" s="1"/>
    </row>
    <row r="251" spans="1:14" x14ac:dyDescent="0.25">
      <c r="A251" s="1"/>
      <c r="B251" s="141"/>
      <c r="C251" s="141"/>
      <c r="D251" s="141"/>
      <c r="E251" s="141"/>
      <c r="F251" s="141"/>
      <c r="G251" s="141"/>
      <c r="H251" s="141"/>
      <c r="I251" s="141"/>
      <c r="J251" s="141"/>
      <c r="K251" s="141"/>
      <c r="L251" s="141"/>
      <c r="M251" s="141"/>
      <c r="N251" s="1"/>
    </row>
    <row r="252" spans="1:14" x14ac:dyDescent="0.25">
      <c r="A252" s="1"/>
      <c r="B252" s="141"/>
      <c r="C252" s="141"/>
      <c r="D252" s="141"/>
      <c r="E252" s="141"/>
      <c r="F252" s="141"/>
      <c r="G252" s="141"/>
      <c r="H252" s="141"/>
      <c r="I252" s="141"/>
      <c r="J252" s="141"/>
      <c r="K252" s="141"/>
      <c r="L252" s="141"/>
      <c r="M252" s="141"/>
      <c r="N252" s="1"/>
    </row>
    <row r="253" spans="1:14" x14ac:dyDescent="0.25">
      <c r="A253" s="1"/>
      <c r="B253" s="141"/>
      <c r="C253" s="141"/>
      <c r="D253" s="141"/>
      <c r="E253" s="141"/>
      <c r="F253" s="141"/>
      <c r="G253" s="141"/>
      <c r="H253" s="141"/>
      <c r="I253" s="141"/>
      <c r="J253" s="141"/>
      <c r="K253" s="141"/>
      <c r="L253" s="141"/>
      <c r="M253" s="141"/>
      <c r="N253" s="1"/>
    </row>
    <row r="254" spans="1:14" x14ac:dyDescent="0.25">
      <c r="A254" s="1"/>
      <c r="B254" s="141"/>
      <c r="C254" s="141"/>
      <c r="D254" s="141"/>
      <c r="E254" s="141"/>
      <c r="F254" s="141"/>
      <c r="G254" s="141"/>
      <c r="H254" s="141"/>
      <c r="I254" s="141"/>
      <c r="J254" s="141"/>
      <c r="K254" s="141"/>
      <c r="L254" s="141"/>
      <c r="M254" s="141"/>
      <c r="N254" s="1"/>
    </row>
    <row r="255" spans="1:14" x14ac:dyDescent="0.25">
      <c r="A255" s="1"/>
      <c r="B255" s="141"/>
      <c r="C255" s="141"/>
      <c r="D255" s="141"/>
      <c r="E255" s="141"/>
      <c r="F255" s="141"/>
      <c r="G255" s="141"/>
      <c r="H255" s="141"/>
      <c r="I255" s="141"/>
      <c r="J255" s="141"/>
      <c r="K255" s="141"/>
      <c r="L255" s="141"/>
      <c r="M255" s="141"/>
      <c r="N255" s="1"/>
    </row>
    <row r="256" spans="1:14" x14ac:dyDescent="0.25">
      <c r="A256" s="1"/>
      <c r="B256" s="141"/>
      <c r="C256" s="141"/>
      <c r="D256" s="141"/>
      <c r="E256" s="141"/>
      <c r="F256" s="141"/>
      <c r="G256" s="141"/>
      <c r="H256" s="141"/>
      <c r="I256" s="141"/>
      <c r="J256" s="141"/>
      <c r="K256" s="141"/>
      <c r="L256" s="141"/>
      <c r="M256" s="141"/>
      <c r="N256" s="1"/>
    </row>
    <row r="257" spans="1:14" x14ac:dyDescent="0.25">
      <c r="A257" s="1"/>
      <c r="B257" s="141"/>
      <c r="C257" s="141"/>
      <c r="D257" s="141"/>
      <c r="E257" s="141"/>
      <c r="F257" s="141"/>
      <c r="G257" s="141"/>
      <c r="H257" s="141"/>
      <c r="I257" s="141"/>
      <c r="J257" s="141"/>
      <c r="K257" s="141"/>
      <c r="L257" s="141"/>
      <c r="M257" s="141"/>
      <c r="N257" s="1"/>
    </row>
    <row r="258" spans="1:14" x14ac:dyDescent="0.25">
      <c r="A258" s="1"/>
      <c r="B258" s="141"/>
      <c r="C258" s="141"/>
      <c r="D258" s="141"/>
      <c r="E258" s="141"/>
      <c r="F258" s="141"/>
      <c r="G258" s="141"/>
      <c r="H258" s="141"/>
      <c r="I258" s="141"/>
      <c r="J258" s="141"/>
      <c r="K258" s="141"/>
      <c r="L258" s="141"/>
      <c r="M258" s="141"/>
      <c r="N258" s="1"/>
    </row>
    <row r="259" spans="1:14" x14ac:dyDescent="0.25">
      <c r="A259" s="1"/>
      <c r="B259" s="141"/>
      <c r="C259" s="141"/>
      <c r="D259" s="141"/>
      <c r="E259" s="141"/>
      <c r="F259" s="141"/>
      <c r="G259" s="141"/>
      <c r="H259" s="141"/>
      <c r="I259" s="141"/>
      <c r="J259" s="141"/>
      <c r="K259" s="141"/>
      <c r="L259" s="141"/>
      <c r="M259" s="141"/>
      <c r="N259" s="1"/>
    </row>
    <row r="260" spans="1:14" x14ac:dyDescent="0.25">
      <c r="A260" s="1"/>
      <c r="B260" s="141"/>
      <c r="C260" s="141"/>
      <c r="D260" s="141"/>
      <c r="E260" s="141"/>
      <c r="F260" s="141"/>
      <c r="G260" s="141"/>
      <c r="H260" s="141"/>
      <c r="I260" s="141"/>
      <c r="J260" s="141"/>
      <c r="K260" s="141"/>
      <c r="L260" s="141"/>
      <c r="M260" s="141"/>
      <c r="N260" s="1"/>
    </row>
    <row r="261" spans="1:14" x14ac:dyDescent="0.25">
      <c r="A261" s="1"/>
      <c r="B261" s="141"/>
      <c r="C261" s="141"/>
      <c r="D261" s="141"/>
      <c r="E261" s="141"/>
      <c r="F261" s="141"/>
      <c r="G261" s="141"/>
      <c r="H261" s="141"/>
      <c r="I261" s="141"/>
      <c r="J261" s="141"/>
      <c r="K261" s="141"/>
      <c r="L261" s="141"/>
      <c r="M261" s="141"/>
      <c r="N261" s="1"/>
    </row>
    <row r="262" spans="1:14" x14ac:dyDescent="0.25">
      <c r="A262" s="1"/>
      <c r="B262" s="141"/>
      <c r="C262" s="141"/>
      <c r="D262" s="141"/>
      <c r="E262" s="141"/>
      <c r="F262" s="141"/>
      <c r="G262" s="141"/>
      <c r="H262" s="141"/>
      <c r="I262" s="141"/>
      <c r="J262" s="141"/>
      <c r="K262" s="141"/>
      <c r="L262" s="141"/>
      <c r="M262" s="141"/>
      <c r="N262" s="1"/>
    </row>
    <row r="263" spans="1:14" x14ac:dyDescent="0.25">
      <c r="A263" s="1"/>
      <c r="B263" s="141"/>
      <c r="C263" s="141"/>
      <c r="D263" s="141"/>
      <c r="E263" s="141"/>
      <c r="F263" s="141"/>
      <c r="G263" s="141"/>
      <c r="H263" s="141"/>
      <c r="I263" s="141"/>
      <c r="J263" s="141"/>
      <c r="K263" s="141"/>
      <c r="L263" s="141"/>
      <c r="M263" s="141"/>
      <c r="N263" s="1"/>
    </row>
    <row r="264" spans="1:14" x14ac:dyDescent="0.25">
      <c r="A264" s="1"/>
      <c r="B264" s="141"/>
      <c r="C264" s="141"/>
      <c r="D264" s="141"/>
      <c r="E264" s="141"/>
      <c r="F264" s="141"/>
      <c r="G264" s="141"/>
      <c r="H264" s="141"/>
      <c r="I264" s="141"/>
      <c r="J264" s="141"/>
      <c r="K264" s="141"/>
      <c r="L264" s="141"/>
      <c r="M264" s="141"/>
      <c r="N264" s="1"/>
    </row>
    <row r="265" spans="1:14" x14ac:dyDescent="0.25">
      <c r="A265" s="1"/>
      <c r="B265" s="141"/>
      <c r="C265" s="141"/>
      <c r="D265" s="141"/>
      <c r="E265" s="141"/>
      <c r="F265" s="141"/>
      <c r="G265" s="141"/>
      <c r="H265" s="141"/>
      <c r="I265" s="141"/>
      <c r="J265" s="141"/>
      <c r="K265" s="141"/>
      <c r="L265" s="141"/>
      <c r="M265" s="141"/>
      <c r="N265" s="1"/>
    </row>
    <row r="266" spans="1:14" x14ac:dyDescent="0.25">
      <c r="A266" s="1"/>
      <c r="B266" s="141"/>
      <c r="C266" s="141"/>
      <c r="D266" s="141"/>
      <c r="E266" s="141"/>
      <c r="F266" s="141"/>
      <c r="G266" s="141"/>
      <c r="H266" s="141"/>
      <c r="I266" s="141"/>
      <c r="J266" s="141"/>
      <c r="K266" s="141"/>
      <c r="L266" s="141"/>
      <c r="M266" s="141"/>
      <c r="N266" s="1"/>
    </row>
    <row r="267" spans="1:14" x14ac:dyDescent="0.25">
      <c r="A267" s="1"/>
      <c r="B267" s="141"/>
      <c r="C267" s="141"/>
      <c r="D267" s="141"/>
      <c r="E267" s="141"/>
      <c r="F267" s="141"/>
      <c r="G267" s="141"/>
      <c r="H267" s="141"/>
      <c r="I267" s="141"/>
      <c r="J267" s="141"/>
      <c r="K267" s="141"/>
      <c r="L267" s="141"/>
      <c r="M267" s="141"/>
      <c r="N267" s="1"/>
    </row>
    <row r="268" spans="1:14" x14ac:dyDescent="0.25">
      <c r="A268" s="1"/>
      <c r="B268" s="141"/>
      <c r="C268" s="141"/>
      <c r="D268" s="141"/>
      <c r="E268" s="141"/>
      <c r="F268" s="141"/>
      <c r="G268" s="141"/>
      <c r="H268" s="141"/>
      <c r="I268" s="141"/>
      <c r="J268" s="141"/>
      <c r="K268" s="141"/>
      <c r="L268" s="141"/>
      <c r="M268" s="141"/>
      <c r="N268" s="1"/>
    </row>
    <row r="269" spans="1:14" x14ac:dyDescent="0.25">
      <c r="A269" s="1"/>
      <c r="B269" s="141"/>
      <c r="C269" s="141"/>
      <c r="D269" s="141"/>
      <c r="E269" s="141"/>
      <c r="F269" s="141"/>
      <c r="G269" s="141"/>
      <c r="H269" s="141"/>
      <c r="I269" s="141"/>
      <c r="J269" s="141"/>
      <c r="K269" s="141"/>
      <c r="L269" s="141"/>
      <c r="M269" s="141"/>
      <c r="N269" s="1"/>
    </row>
    <row r="270" spans="1:14" x14ac:dyDescent="0.25">
      <c r="A270" s="1"/>
      <c r="B270" s="141"/>
      <c r="C270" s="141"/>
      <c r="D270" s="141"/>
      <c r="E270" s="141"/>
      <c r="F270" s="141"/>
      <c r="G270" s="141"/>
      <c r="H270" s="141"/>
      <c r="I270" s="141"/>
      <c r="J270" s="141"/>
      <c r="K270" s="141"/>
      <c r="L270" s="141"/>
      <c r="M270" s="141"/>
      <c r="N270" s="1"/>
    </row>
    <row r="271" spans="1:14" x14ac:dyDescent="0.25">
      <c r="A271" s="1"/>
      <c r="B271" s="141"/>
      <c r="C271" s="141"/>
      <c r="D271" s="141"/>
      <c r="E271" s="141"/>
      <c r="F271" s="141"/>
      <c r="G271" s="141"/>
      <c r="H271" s="141"/>
      <c r="I271" s="141"/>
      <c r="J271" s="141"/>
      <c r="K271" s="141"/>
      <c r="L271" s="141"/>
      <c r="M271" s="141"/>
      <c r="N271" s="1"/>
    </row>
    <row r="272" spans="1:14" x14ac:dyDescent="0.25">
      <c r="A272" s="1"/>
      <c r="B272" s="141"/>
      <c r="C272" s="141"/>
      <c r="D272" s="141"/>
      <c r="E272" s="141"/>
      <c r="F272" s="141"/>
      <c r="G272" s="141"/>
      <c r="H272" s="141"/>
      <c r="I272" s="141"/>
      <c r="J272" s="141"/>
      <c r="K272" s="141"/>
      <c r="L272" s="141"/>
      <c r="M272" s="141"/>
      <c r="N272" s="1"/>
    </row>
    <row r="273" spans="1:14" x14ac:dyDescent="0.25">
      <c r="A273" s="1"/>
      <c r="B273" s="141"/>
      <c r="C273" s="141"/>
      <c r="D273" s="141"/>
      <c r="E273" s="141"/>
      <c r="F273" s="141"/>
      <c r="G273" s="141"/>
      <c r="H273" s="141"/>
      <c r="I273" s="141"/>
      <c r="J273" s="141"/>
      <c r="K273" s="141"/>
      <c r="L273" s="141"/>
      <c r="M273" s="141"/>
      <c r="N273" s="1"/>
    </row>
    <row r="274" spans="1:14" x14ac:dyDescent="0.25">
      <c r="A274" s="1"/>
      <c r="B274" s="141"/>
      <c r="C274" s="141"/>
      <c r="D274" s="141"/>
      <c r="E274" s="141"/>
      <c r="F274" s="141"/>
      <c r="G274" s="141"/>
      <c r="H274" s="141"/>
      <c r="I274" s="141"/>
      <c r="J274" s="141"/>
      <c r="K274" s="141"/>
      <c r="L274" s="141"/>
      <c r="M274" s="141"/>
      <c r="N274" s="1"/>
    </row>
    <row r="275" spans="1:14" x14ac:dyDescent="0.25">
      <c r="A275" s="1"/>
      <c r="B275" s="141"/>
      <c r="C275" s="141"/>
      <c r="D275" s="141"/>
      <c r="E275" s="141"/>
      <c r="F275" s="141"/>
      <c r="G275" s="141"/>
      <c r="H275" s="141"/>
      <c r="I275" s="141"/>
      <c r="J275" s="141"/>
      <c r="K275" s="141"/>
      <c r="L275" s="141"/>
      <c r="M275" s="141"/>
      <c r="N275" s="1"/>
    </row>
    <row r="276" spans="1:14" x14ac:dyDescent="0.25">
      <c r="A276" s="1"/>
      <c r="B276" s="141"/>
      <c r="C276" s="141"/>
      <c r="D276" s="141"/>
      <c r="E276" s="141"/>
      <c r="F276" s="141"/>
      <c r="G276" s="141"/>
      <c r="H276" s="141"/>
      <c r="I276" s="141"/>
      <c r="J276" s="141"/>
      <c r="K276" s="141"/>
      <c r="L276" s="141"/>
      <c r="M276" s="141"/>
      <c r="N276" s="1"/>
    </row>
    <row r="277" spans="1:14" x14ac:dyDescent="0.25">
      <c r="A277" s="1"/>
      <c r="B277" s="141"/>
      <c r="C277" s="141"/>
      <c r="D277" s="141"/>
      <c r="E277" s="141"/>
      <c r="F277" s="141"/>
      <c r="G277" s="141"/>
      <c r="H277" s="141"/>
      <c r="I277" s="141"/>
      <c r="J277" s="141"/>
      <c r="K277" s="141"/>
      <c r="L277" s="141"/>
      <c r="M277" s="141"/>
      <c r="N277" s="1"/>
    </row>
    <row r="278" spans="1:14" x14ac:dyDescent="0.25">
      <c r="A278" s="1"/>
      <c r="B278" s="141"/>
      <c r="C278" s="141"/>
      <c r="D278" s="141"/>
      <c r="E278" s="141"/>
      <c r="F278" s="141"/>
      <c r="G278" s="141"/>
      <c r="H278" s="141"/>
      <c r="I278" s="141"/>
      <c r="J278" s="141"/>
      <c r="K278" s="141"/>
      <c r="L278" s="141"/>
      <c r="M278" s="141"/>
      <c r="N278" s="1"/>
    </row>
    <row r="279" spans="1:14" x14ac:dyDescent="0.25">
      <c r="A279" s="1"/>
      <c r="B279" s="141"/>
      <c r="C279" s="141"/>
      <c r="D279" s="141"/>
      <c r="E279" s="141"/>
      <c r="F279" s="141"/>
      <c r="G279" s="141"/>
      <c r="H279" s="141"/>
      <c r="I279" s="141"/>
      <c r="J279" s="141"/>
      <c r="K279" s="141"/>
      <c r="L279" s="141"/>
      <c r="M279" s="141"/>
      <c r="N279" s="1"/>
    </row>
    <row r="280" spans="1:14" x14ac:dyDescent="0.25">
      <c r="A280" s="1"/>
      <c r="B280" s="141"/>
      <c r="C280" s="141"/>
      <c r="D280" s="141"/>
      <c r="E280" s="141"/>
      <c r="F280" s="141"/>
      <c r="G280" s="141"/>
      <c r="H280" s="141"/>
      <c r="I280" s="141"/>
      <c r="J280" s="141"/>
      <c r="K280" s="141"/>
      <c r="L280" s="141"/>
      <c r="M280" s="141"/>
      <c r="N280" s="1"/>
    </row>
    <row r="281" spans="1:14" x14ac:dyDescent="0.25">
      <c r="A281" s="1"/>
      <c r="B281" s="141"/>
      <c r="C281" s="141"/>
      <c r="D281" s="141"/>
      <c r="E281" s="141"/>
      <c r="F281" s="141"/>
      <c r="G281" s="141"/>
      <c r="H281" s="141"/>
      <c r="I281" s="141"/>
      <c r="J281" s="141"/>
      <c r="K281" s="141"/>
      <c r="L281" s="141"/>
      <c r="M281" s="141"/>
      <c r="N281" s="1"/>
    </row>
    <row r="282" spans="1:14" x14ac:dyDescent="0.25">
      <c r="A282" s="1"/>
      <c r="B282" s="141"/>
      <c r="C282" s="141"/>
      <c r="D282" s="141"/>
      <c r="E282" s="141"/>
      <c r="F282" s="141"/>
      <c r="G282" s="141"/>
      <c r="H282" s="141"/>
      <c r="I282" s="141"/>
      <c r="J282" s="141"/>
      <c r="K282" s="141"/>
      <c r="L282" s="141"/>
      <c r="M282" s="141"/>
      <c r="N282" s="1"/>
    </row>
    <row r="283" spans="1:14" x14ac:dyDescent="0.25">
      <c r="A283" s="1"/>
      <c r="B283" s="141"/>
      <c r="C283" s="141"/>
      <c r="D283" s="141"/>
      <c r="E283" s="141"/>
      <c r="F283" s="141"/>
      <c r="G283" s="141"/>
      <c r="H283" s="141"/>
      <c r="I283" s="141"/>
      <c r="J283" s="141"/>
      <c r="K283" s="141"/>
      <c r="L283" s="141"/>
      <c r="M283" s="141"/>
      <c r="N283" s="1"/>
    </row>
    <row r="284" spans="1:14" x14ac:dyDescent="0.25">
      <c r="A284" s="1"/>
      <c r="B284" s="141"/>
      <c r="C284" s="141"/>
      <c r="D284" s="141"/>
      <c r="E284" s="141"/>
      <c r="F284" s="141"/>
      <c r="G284" s="141"/>
      <c r="H284" s="141"/>
      <c r="I284" s="141"/>
      <c r="J284" s="141"/>
      <c r="K284" s="141"/>
      <c r="L284" s="141"/>
      <c r="M284" s="141"/>
      <c r="N284" s="1"/>
    </row>
    <row r="285" spans="1:14" x14ac:dyDescent="0.25">
      <c r="A285" s="1"/>
      <c r="B285" s="141"/>
      <c r="C285" s="141"/>
      <c r="D285" s="141"/>
      <c r="E285" s="141"/>
      <c r="F285" s="141"/>
      <c r="G285" s="141"/>
      <c r="H285" s="141"/>
      <c r="I285" s="141"/>
      <c r="J285" s="141"/>
      <c r="K285" s="141"/>
      <c r="L285" s="141"/>
      <c r="M285" s="141"/>
      <c r="N285" s="1"/>
    </row>
    <row r="286" spans="1:14" x14ac:dyDescent="0.25">
      <c r="A286" s="1"/>
      <c r="B286" s="141"/>
      <c r="C286" s="141"/>
      <c r="D286" s="141"/>
      <c r="E286" s="141"/>
      <c r="F286" s="141"/>
      <c r="G286" s="141"/>
      <c r="H286" s="141"/>
      <c r="I286" s="141"/>
      <c r="J286" s="141"/>
      <c r="K286" s="141"/>
      <c r="L286" s="141"/>
      <c r="M286" s="141"/>
      <c r="N286" s="1"/>
    </row>
    <row r="287" spans="1:14" x14ac:dyDescent="0.25">
      <c r="A287" s="1"/>
      <c r="B287" s="141"/>
      <c r="C287" s="141"/>
      <c r="D287" s="141"/>
      <c r="E287" s="141"/>
      <c r="F287" s="141"/>
      <c r="G287" s="141"/>
      <c r="H287" s="141"/>
      <c r="I287" s="141"/>
      <c r="J287" s="141"/>
      <c r="K287" s="141"/>
      <c r="L287" s="141"/>
      <c r="M287" s="141"/>
      <c r="N287" s="1"/>
    </row>
    <row r="288" spans="1:14" x14ac:dyDescent="0.25">
      <c r="A288" s="1"/>
      <c r="B288" s="141"/>
      <c r="C288" s="141"/>
      <c r="D288" s="141"/>
      <c r="E288" s="141"/>
      <c r="F288" s="141"/>
      <c r="G288" s="141"/>
      <c r="H288" s="141"/>
      <c r="I288" s="141"/>
      <c r="J288" s="141"/>
      <c r="K288" s="141"/>
      <c r="L288" s="141"/>
      <c r="M288" s="141"/>
      <c r="N288" s="1"/>
    </row>
    <row r="289" spans="1:14" x14ac:dyDescent="0.25">
      <c r="A289" s="1"/>
      <c r="B289" s="141"/>
      <c r="C289" s="141"/>
      <c r="D289" s="141"/>
      <c r="E289" s="141"/>
      <c r="F289" s="141"/>
      <c r="G289" s="141"/>
      <c r="H289" s="141"/>
      <c r="I289" s="141"/>
      <c r="J289" s="141"/>
      <c r="K289" s="141"/>
      <c r="L289" s="141"/>
      <c r="M289" s="141"/>
      <c r="N289" s="1"/>
    </row>
    <row r="290" spans="1:14" x14ac:dyDescent="0.25">
      <c r="A290" s="1"/>
      <c r="B290" s="141"/>
      <c r="C290" s="141"/>
      <c r="D290" s="141"/>
      <c r="E290" s="141"/>
      <c r="F290" s="141"/>
      <c r="G290" s="141"/>
      <c r="H290" s="141"/>
      <c r="I290" s="141"/>
      <c r="J290" s="141"/>
      <c r="K290" s="141"/>
      <c r="L290" s="141"/>
      <c r="M290" s="141"/>
      <c r="N290" s="1"/>
    </row>
    <row r="291" spans="1:14" x14ac:dyDescent="0.25">
      <c r="A291" s="1"/>
      <c r="B291" s="141"/>
      <c r="C291" s="141"/>
      <c r="D291" s="141"/>
      <c r="E291" s="141"/>
      <c r="F291" s="141"/>
      <c r="G291" s="141"/>
      <c r="H291" s="141"/>
      <c r="I291" s="141"/>
      <c r="J291" s="141"/>
      <c r="K291" s="141"/>
      <c r="L291" s="141"/>
      <c r="M291" s="141"/>
      <c r="N291" s="1"/>
    </row>
    <row r="292" spans="1:14" x14ac:dyDescent="0.25">
      <c r="A292" s="1"/>
      <c r="B292" s="141"/>
      <c r="C292" s="141"/>
      <c r="D292" s="141"/>
      <c r="E292" s="141"/>
      <c r="F292" s="141"/>
      <c r="G292" s="141"/>
      <c r="H292" s="141"/>
      <c r="I292" s="141"/>
      <c r="J292" s="141"/>
      <c r="K292" s="141"/>
      <c r="L292" s="141"/>
      <c r="M292" s="141"/>
      <c r="N292" s="1"/>
    </row>
    <row r="293" spans="1:14" x14ac:dyDescent="0.25">
      <c r="A293" s="1"/>
      <c r="B293" s="141"/>
      <c r="C293" s="141"/>
      <c r="D293" s="141"/>
      <c r="E293" s="141"/>
      <c r="F293" s="141"/>
      <c r="G293" s="141"/>
      <c r="H293" s="141"/>
      <c r="I293" s="141"/>
      <c r="J293" s="141"/>
      <c r="K293" s="141"/>
      <c r="L293" s="141"/>
      <c r="M293" s="141"/>
      <c r="N293" s="1"/>
    </row>
    <row r="294" spans="1:14" x14ac:dyDescent="0.25">
      <c r="A294" s="1"/>
      <c r="B294" s="141"/>
      <c r="C294" s="141"/>
      <c r="D294" s="141"/>
      <c r="E294" s="141"/>
      <c r="F294" s="141"/>
      <c r="G294" s="141"/>
      <c r="H294" s="141"/>
      <c r="I294" s="141"/>
      <c r="J294" s="141"/>
      <c r="K294" s="141"/>
      <c r="L294" s="141"/>
      <c r="M294" s="141"/>
      <c r="N294" s="1"/>
    </row>
    <row r="295" spans="1:14" x14ac:dyDescent="0.25">
      <c r="A295" s="1"/>
      <c r="B295" s="141"/>
      <c r="C295" s="141"/>
      <c r="D295" s="141"/>
      <c r="E295" s="141"/>
      <c r="F295" s="141"/>
      <c r="G295" s="141"/>
      <c r="H295" s="141"/>
      <c r="I295" s="141"/>
      <c r="J295" s="141"/>
      <c r="K295" s="141"/>
      <c r="L295" s="141"/>
      <c r="M295" s="141"/>
      <c r="N295" s="1"/>
    </row>
    <row r="296" spans="1:14" x14ac:dyDescent="0.25">
      <c r="A296" s="1"/>
      <c r="B296" s="141"/>
      <c r="C296" s="141"/>
      <c r="D296" s="141"/>
      <c r="E296" s="141"/>
      <c r="F296" s="141"/>
      <c r="G296" s="141"/>
      <c r="H296" s="141"/>
      <c r="I296" s="141"/>
      <c r="J296" s="141"/>
      <c r="K296" s="141"/>
      <c r="L296" s="141"/>
      <c r="M296" s="141"/>
      <c r="N296" s="1"/>
    </row>
    <row r="297" spans="1:14" x14ac:dyDescent="0.25">
      <c r="A297" s="1"/>
      <c r="B297" s="141"/>
      <c r="C297" s="141"/>
      <c r="D297" s="141"/>
      <c r="E297" s="141"/>
      <c r="F297" s="141"/>
      <c r="G297" s="141"/>
      <c r="H297" s="141"/>
      <c r="I297" s="141"/>
      <c r="J297" s="141"/>
      <c r="K297" s="141"/>
      <c r="L297" s="141"/>
      <c r="M297" s="141"/>
      <c r="N297" s="1"/>
    </row>
    <row r="298" spans="1:14" x14ac:dyDescent="0.25">
      <c r="A298" s="1"/>
      <c r="B298" s="141"/>
      <c r="C298" s="141"/>
      <c r="D298" s="141"/>
      <c r="E298" s="141"/>
      <c r="F298" s="141"/>
      <c r="G298" s="141"/>
      <c r="H298" s="141"/>
      <c r="I298" s="141"/>
      <c r="J298" s="141"/>
      <c r="K298" s="141"/>
      <c r="L298" s="141"/>
      <c r="M298" s="141"/>
      <c r="N298" s="1"/>
    </row>
    <row r="299" spans="1:14" x14ac:dyDescent="0.25">
      <c r="A299" s="1"/>
      <c r="B299" s="141"/>
      <c r="C299" s="141"/>
      <c r="D299" s="141"/>
      <c r="E299" s="141"/>
      <c r="F299" s="141"/>
      <c r="G299" s="141"/>
      <c r="H299" s="141"/>
      <c r="I299" s="141"/>
      <c r="J299" s="141"/>
      <c r="K299" s="141"/>
      <c r="L299" s="141"/>
      <c r="M299" s="141"/>
      <c r="N299" s="1"/>
    </row>
    <row r="300" spans="1:14" x14ac:dyDescent="0.25">
      <c r="A300" s="1"/>
      <c r="B300" s="141"/>
      <c r="C300" s="141"/>
      <c r="D300" s="141"/>
      <c r="E300" s="141"/>
      <c r="F300" s="141"/>
      <c r="G300" s="141"/>
      <c r="H300" s="141"/>
      <c r="I300" s="141"/>
      <c r="J300" s="141"/>
      <c r="K300" s="141"/>
      <c r="L300" s="141"/>
      <c r="M300" s="141"/>
      <c r="N300" s="1"/>
    </row>
    <row r="301" spans="1:14" x14ac:dyDescent="0.25">
      <c r="A301" s="1"/>
      <c r="B301" s="141"/>
      <c r="C301" s="141"/>
      <c r="D301" s="141"/>
      <c r="E301" s="141"/>
      <c r="F301" s="141"/>
      <c r="G301" s="141"/>
      <c r="H301" s="141"/>
      <c r="I301" s="141"/>
      <c r="J301" s="141"/>
      <c r="K301" s="141"/>
      <c r="L301" s="141"/>
      <c r="M301" s="141"/>
      <c r="N301" s="1"/>
    </row>
    <row r="302" spans="1:14" x14ac:dyDescent="0.25">
      <c r="A302" s="1"/>
      <c r="B302" s="141"/>
      <c r="C302" s="141"/>
      <c r="D302" s="141"/>
      <c r="E302" s="141"/>
      <c r="F302" s="141"/>
      <c r="G302" s="141"/>
      <c r="H302" s="141"/>
      <c r="I302" s="141"/>
      <c r="J302" s="141"/>
      <c r="K302" s="141"/>
      <c r="L302" s="141"/>
      <c r="M302" s="141"/>
      <c r="N302" s="1"/>
    </row>
    <row r="303" spans="1:14" x14ac:dyDescent="0.25">
      <c r="A303" s="1"/>
      <c r="B303" s="141"/>
      <c r="C303" s="141"/>
      <c r="D303" s="141"/>
      <c r="E303" s="141"/>
      <c r="F303" s="141"/>
      <c r="G303" s="141"/>
      <c r="H303" s="141"/>
      <c r="I303" s="141"/>
      <c r="J303" s="141"/>
      <c r="K303" s="141"/>
      <c r="L303" s="141"/>
      <c r="M303" s="141"/>
      <c r="N303" s="1"/>
    </row>
    <row r="304" spans="1:14" x14ac:dyDescent="0.25">
      <c r="A304" s="1"/>
      <c r="B304" s="141"/>
      <c r="C304" s="141"/>
      <c r="D304" s="141"/>
      <c r="E304" s="141"/>
      <c r="F304" s="141"/>
      <c r="G304" s="141"/>
      <c r="H304" s="141"/>
      <c r="I304" s="141"/>
      <c r="J304" s="141"/>
      <c r="K304" s="141"/>
      <c r="L304" s="141"/>
      <c r="M304" s="141"/>
      <c r="N304" s="1"/>
    </row>
    <row r="305" spans="1:14" x14ac:dyDescent="0.25">
      <c r="A305" s="1"/>
      <c r="B305" s="141"/>
      <c r="C305" s="141"/>
      <c r="D305" s="141"/>
      <c r="E305" s="141"/>
      <c r="F305" s="141"/>
      <c r="G305" s="141"/>
      <c r="H305" s="141"/>
      <c r="I305" s="141"/>
      <c r="J305" s="141"/>
      <c r="K305" s="141"/>
      <c r="L305" s="141"/>
      <c r="M305" s="141"/>
      <c r="N305" s="1"/>
    </row>
    <row r="306" spans="1:14" x14ac:dyDescent="0.25">
      <c r="A306" s="1"/>
      <c r="B306" s="141"/>
      <c r="C306" s="141"/>
      <c r="D306" s="141"/>
      <c r="E306" s="141"/>
      <c r="F306" s="141"/>
      <c r="G306" s="141"/>
      <c r="H306" s="141"/>
      <c r="I306" s="141"/>
      <c r="J306" s="141"/>
      <c r="K306" s="141"/>
      <c r="L306" s="141"/>
      <c r="M306" s="141"/>
      <c r="N306" s="1"/>
    </row>
    <row r="307" spans="1:14" x14ac:dyDescent="0.25">
      <c r="A307" s="1"/>
      <c r="B307" s="141"/>
      <c r="C307" s="141"/>
      <c r="D307" s="141"/>
      <c r="E307" s="141"/>
      <c r="F307" s="141"/>
      <c r="G307" s="141"/>
      <c r="H307" s="141"/>
      <c r="I307" s="141"/>
      <c r="J307" s="141"/>
      <c r="K307" s="141"/>
      <c r="L307" s="141"/>
      <c r="M307" s="141"/>
      <c r="N307" s="1"/>
    </row>
    <row r="308" spans="1:14" x14ac:dyDescent="0.25">
      <c r="A308" s="1"/>
      <c r="B308" s="141"/>
      <c r="C308" s="141"/>
      <c r="D308" s="141"/>
      <c r="E308" s="141"/>
      <c r="F308" s="141"/>
      <c r="G308" s="141"/>
      <c r="H308" s="141"/>
      <c r="I308" s="141"/>
      <c r="J308" s="141"/>
      <c r="K308" s="141"/>
      <c r="L308" s="141"/>
      <c r="M308" s="141"/>
      <c r="N308" s="1"/>
    </row>
    <row r="309" spans="1:14" x14ac:dyDescent="0.25">
      <c r="A309" s="1"/>
      <c r="B309" s="141"/>
      <c r="C309" s="141"/>
      <c r="D309" s="141"/>
      <c r="E309" s="141"/>
      <c r="F309" s="141"/>
      <c r="G309" s="141"/>
      <c r="H309" s="141"/>
      <c r="I309" s="141"/>
      <c r="J309" s="141"/>
      <c r="K309" s="141"/>
      <c r="L309" s="141"/>
      <c r="M309" s="141"/>
      <c r="N309" s="1"/>
    </row>
    <row r="310" spans="1:14" x14ac:dyDescent="0.25">
      <c r="A310" s="1"/>
      <c r="B310" s="141"/>
      <c r="C310" s="141"/>
      <c r="D310" s="141"/>
      <c r="E310" s="141"/>
      <c r="F310" s="141"/>
      <c r="G310" s="141"/>
      <c r="H310" s="141"/>
      <c r="I310" s="141"/>
      <c r="J310" s="141"/>
      <c r="K310" s="141"/>
      <c r="L310" s="141"/>
      <c r="M310" s="141"/>
      <c r="N310" s="1"/>
    </row>
    <row r="311" spans="1:14" x14ac:dyDescent="0.25">
      <c r="A311" s="1"/>
      <c r="B311" s="141"/>
      <c r="C311" s="141"/>
      <c r="D311" s="141"/>
      <c r="E311" s="141"/>
      <c r="F311" s="141"/>
      <c r="G311" s="141"/>
      <c r="H311" s="141"/>
      <c r="I311" s="141"/>
      <c r="J311" s="141"/>
      <c r="K311" s="141"/>
      <c r="L311" s="141"/>
      <c r="M311" s="141"/>
      <c r="N311" s="1"/>
    </row>
    <row r="312" spans="1:14" x14ac:dyDescent="0.25">
      <c r="A312" s="1"/>
      <c r="B312" s="141"/>
      <c r="C312" s="141"/>
      <c r="D312" s="141"/>
      <c r="E312" s="141"/>
      <c r="F312" s="141"/>
      <c r="G312" s="141"/>
      <c r="H312" s="141"/>
      <c r="I312" s="141"/>
      <c r="J312" s="141"/>
      <c r="K312" s="141"/>
      <c r="L312" s="141"/>
      <c r="M312" s="141"/>
      <c r="N312" s="1"/>
    </row>
    <row r="313" spans="1:14" x14ac:dyDescent="0.25">
      <c r="A313" s="1"/>
      <c r="B313" s="141"/>
      <c r="C313" s="141"/>
      <c r="D313" s="141"/>
      <c r="E313" s="141"/>
      <c r="F313" s="141"/>
      <c r="G313" s="141"/>
      <c r="H313" s="141"/>
      <c r="I313" s="141"/>
      <c r="J313" s="141"/>
      <c r="K313" s="141"/>
      <c r="L313" s="141"/>
      <c r="M313" s="141"/>
      <c r="N313" s="1"/>
    </row>
    <row r="314" spans="1:14" x14ac:dyDescent="0.25">
      <c r="A314" s="1"/>
      <c r="B314" s="141"/>
      <c r="C314" s="141"/>
      <c r="D314" s="141"/>
      <c r="E314" s="141"/>
      <c r="F314" s="141"/>
      <c r="G314" s="141"/>
      <c r="H314" s="141"/>
      <c r="I314" s="141"/>
      <c r="J314" s="141"/>
      <c r="K314" s="141"/>
      <c r="L314" s="141"/>
      <c r="M314" s="141"/>
      <c r="N314" s="1"/>
    </row>
    <row r="315" spans="1:14" x14ac:dyDescent="0.25">
      <c r="A315" s="1"/>
      <c r="B315" s="141"/>
      <c r="C315" s="141"/>
      <c r="D315" s="141"/>
      <c r="E315" s="141"/>
      <c r="F315" s="141"/>
      <c r="G315" s="141"/>
      <c r="H315" s="141"/>
      <c r="I315" s="141"/>
      <c r="J315" s="141"/>
      <c r="K315" s="141"/>
      <c r="L315" s="141"/>
      <c r="M315" s="141"/>
      <c r="N315" s="1"/>
    </row>
    <row r="316" spans="1:14" x14ac:dyDescent="0.25">
      <c r="A316" s="1"/>
      <c r="B316" s="141"/>
      <c r="C316" s="141"/>
      <c r="D316" s="141"/>
      <c r="E316" s="141"/>
      <c r="F316" s="141"/>
      <c r="G316" s="141"/>
      <c r="H316" s="141"/>
      <c r="I316" s="141"/>
      <c r="J316" s="141"/>
      <c r="K316" s="141"/>
      <c r="L316" s="141"/>
      <c r="M316" s="141"/>
      <c r="N316" s="1"/>
    </row>
    <row r="317" spans="1:14" x14ac:dyDescent="0.25">
      <c r="A317" s="1"/>
      <c r="B317" s="141"/>
      <c r="C317" s="141"/>
      <c r="D317" s="141"/>
      <c r="E317" s="141"/>
      <c r="F317" s="141"/>
      <c r="G317" s="141"/>
      <c r="H317" s="141"/>
      <c r="I317" s="141"/>
      <c r="J317" s="141"/>
      <c r="K317" s="141"/>
      <c r="L317" s="141"/>
      <c r="M317" s="141"/>
      <c r="N317" s="1"/>
    </row>
    <row r="318" spans="1:14" x14ac:dyDescent="0.25">
      <c r="A318" s="1"/>
      <c r="B318" s="141"/>
      <c r="C318" s="141"/>
      <c r="D318" s="141"/>
      <c r="E318" s="141"/>
      <c r="F318" s="141"/>
      <c r="G318" s="141"/>
      <c r="H318" s="141"/>
      <c r="I318" s="141"/>
      <c r="J318" s="141"/>
      <c r="K318" s="141"/>
      <c r="L318" s="141"/>
      <c r="M318" s="141"/>
      <c r="N318" s="1"/>
    </row>
    <row r="319" spans="1:14" x14ac:dyDescent="0.25">
      <c r="A319" s="1"/>
      <c r="B319" s="141"/>
      <c r="C319" s="141"/>
      <c r="D319" s="141"/>
      <c r="E319" s="141"/>
      <c r="F319" s="141"/>
      <c r="G319" s="141"/>
      <c r="H319" s="141"/>
      <c r="I319" s="141"/>
      <c r="J319" s="141"/>
      <c r="K319" s="141"/>
      <c r="L319" s="141"/>
      <c r="M319" s="141"/>
      <c r="N319" s="1"/>
    </row>
    <row r="320" spans="1:14" x14ac:dyDescent="0.25">
      <c r="A320" s="1"/>
      <c r="B320" s="141"/>
      <c r="C320" s="141"/>
      <c r="D320" s="141"/>
      <c r="E320" s="141"/>
      <c r="F320" s="141"/>
      <c r="G320" s="141"/>
      <c r="H320" s="141"/>
      <c r="I320" s="141"/>
      <c r="J320" s="141"/>
      <c r="K320" s="141"/>
      <c r="L320" s="141"/>
      <c r="M320" s="141"/>
      <c r="N320" s="1"/>
    </row>
    <row r="321" spans="1:14" x14ac:dyDescent="0.25">
      <c r="A321" s="1"/>
      <c r="B321" s="141"/>
      <c r="C321" s="141"/>
      <c r="D321" s="141"/>
      <c r="E321" s="141"/>
      <c r="F321" s="141"/>
      <c r="G321" s="141"/>
      <c r="H321" s="141"/>
      <c r="I321" s="141"/>
      <c r="J321" s="141"/>
      <c r="K321" s="141"/>
      <c r="L321" s="141"/>
      <c r="M321" s="141"/>
      <c r="N321" s="1"/>
    </row>
    <row r="322" spans="1:14" x14ac:dyDescent="0.25">
      <c r="A322" s="1"/>
      <c r="B322" s="141"/>
      <c r="C322" s="141"/>
      <c r="D322" s="141"/>
      <c r="E322" s="141"/>
      <c r="F322" s="141"/>
      <c r="G322" s="141"/>
      <c r="H322" s="141"/>
      <c r="I322" s="141"/>
      <c r="J322" s="141"/>
      <c r="K322" s="141"/>
      <c r="L322" s="141"/>
      <c r="M322" s="141"/>
      <c r="N322" s="1"/>
    </row>
    <row r="323" spans="1:14" x14ac:dyDescent="0.25">
      <c r="A323" s="1"/>
      <c r="B323" s="141"/>
      <c r="C323" s="141"/>
      <c r="D323" s="141"/>
      <c r="E323" s="141"/>
      <c r="F323" s="141"/>
      <c r="G323" s="141"/>
      <c r="H323" s="141"/>
      <c r="I323" s="141"/>
      <c r="J323" s="141"/>
      <c r="K323" s="141"/>
      <c r="L323" s="141"/>
      <c r="M323" s="141"/>
      <c r="N323" s="1"/>
    </row>
    <row r="324" spans="1:14" x14ac:dyDescent="0.25">
      <c r="A324" s="1"/>
      <c r="B324" s="141"/>
      <c r="C324" s="141"/>
      <c r="D324" s="141"/>
      <c r="E324" s="141"/>
      <c r="F324" s="141"/>
      <c r="G324" s="141"/>
      <c r="H324" s="141"/>
      <c r="I324" s="141"/>
      <c r="J324" s="141"/>
      <c r="K324" s="141"/>
      <c r="L324" s="141"/>
      <c r="M324" s="141"/>
      <c r="N324" s="1"/>
    </row>
    <row r="325" spans="1:14" x14ac:dyDescent="0.25">
      <c r="A325" s="1"/>
      <c r="B325" s="141"/>
      <c r="C325" s="141"/>
      <c r="D325" s="141"/>
      <c r="E325" s="141"/>
      <c r="F325" s="141"/>
      <c r="G325" s="141"/>
      <c r="H325" s="141"/>
      <c r="I325" s="141"/>
      <c r="J325" s="141"/>
      <c r="K325" s="141"/>
      <c r="L325" s="141"/>
      <c r="M325" s="141"/>
      <c r="N325" s="1"/>
    </row>
    <row r="326" spans="1:14" x14ac:dyDescent="0.25">
      <c r="A326" s="1"/>
      <c r="B326" s="141"/>
      <c r="C326" s="141"/>
      <c r="D326" s="141"/>
      <c r="E326" s="141"/>
      <c r="F326" s="141"/>
      <c r="G326" s="141"/>
      <c r="H326" s="141"/>
      <c r="I326" s="141"/>
      <c r="J326" s="141"/>
      <c r="K326" s="141"/>
      <c r="L326" s="141"/>
      <c r="M326" s="141"/>
      <c r="N326" s="1"/>
    </row>
    <row r="327" spans="1:14" x14ac:dyDescent="0.25">
      <c r="A327" s="1"/>
      <c r="B327" s="141"/>
      <c r="C327" s="141"/>
      <c r="D327" s="141"/>
      <c r="E327" s="141"/>
      <c r="F327" s="141"/>
      <c r="G327" s="141"/>
      <c r="H327" s="141"/>
      <c r="I327" s="141"/>
      <c r="J327" s="141"/>
      <c r="K327" s="141"/>
      <c r="L327" s="141"/>
      <c r="M327" s="141"/>
      <c r="N327" s="1"/>
    </row>
    <row r="328" spans="1:14" x14ac:dyDescent="0.25">
      <c r="A328" s="1"/>
      <c r="B328" s="141"/>
      <c r="C328" s="141"/>
      <c r="D328" s="141"/>
      <c r="E328" s="141"/>
      <c r="F328" s="141"/>
      <c r="G328" s="141"/>
      <c r="H328" s="141"/>
      <c r="I328" s="141"/>
      <c r="J328" s="141"/>
      <c r="K328" s="141"/>
      <c r="L328" s="141"/>
      <c r="M328" s="141"/>
      <c r="N328" s="1"/>
    </row>
    <row r="329" spans="1:14" x14ac:dyDescent="0.25">
      <c r="A329" s="1"/>
      <c r="B329" s="141"/>
      <c r="C329" s="141"/>
      <c r="D329" s="141"/>
      <c r="E329" s="141"/>
      <c r="F329" s="141"/>
      <c r="G329" s="141"/>
      <c r="H329" s="141"/>
      <c r="I329" s="141"/>
      <c r="J329" s="141"/>
      <c r="K329" s="141"/>
      <c r="L329" s="141"/>
      <c r="M329" s="141"/>
      <c r="N329" s="1"/>
    </row>
    <row r="330" spans="1:14" x14ac:dyDescent="0.25">
      <c r="A330" s="1"/>
      <c r="B330" s="141"/>
      <c r="C330" s="141"/>
      <c r="D330" s="141"/>
      <c r="E330" s="141"/>
      <c r="F330" s="141"/>
      <c r="G330" s="141"/>
      <c r="H330" s="141"/>
      <c r="I330" s="141"/>
      <c r="J330" s="141"/>
      <c r="K330" s="141"/>
      <c r="L330" s="141"/>
      <c r="M330" s="141"/>
      <c r="N330" s="1"/>
    </row>
    <row r="331" spans="1:14" x14ac:dyDescent="0.25">
      <c r="A331" s="1"/>
      <c r="B331" s="141"/>
      <c r="C331" s="141"/>
      <c r="D331" s="141"/>
      <c r="E331" s="141"/>
      <c r="F331" s="141"/>
      <c r="G331" s="141"/>
      <c r="H331" s="141"/>
      <c r="I331" s="141"/>
      <c r="J331" s="141"/>
      <c r="K331" s="141"/>
      <c r="L331" s="141"/>
      <c r="M331" s="141"/>
      <c r="N331" s="1"/>
    </row>
    <row r="332" spans="1:14" x14ac:dyDescent="0.25">
      <c r="A332" s="1"/>
      <c r="B332" s="141"/>
      <c r="C332" s="141"/>
      <c r="D332" s="141"/>
      <c r="E332" s="141"/>
      <c r="F332" s="141"/>
      <c r="G332" s="141"/>
      <c r="H332" s="141"/>
      <c r="I332" s="141"/>
      <c r="J332" s="141"/>
      <c r="K332" s="141"/>
      <c r="L332" s="141"/>
      <c r="M332" s="141"/>
      <c r="N332" s="1"/>
    </row>
    <row r="333" spans="1:14" x14ac:dyDescent="0.25">
      <c r="A333" s="1"/>
      <c r="B333" s="141"/>
      <c r="C333" s="141"/>
      <c r="D333" s="141"/>
      <c r="E333" s="141"/>
      <c r="F333" s="141"/>
      <c r="G333" s="141"/>
      <c r="H333" s="141"/>
      <c r="I333" s="141"/>
      <c r="J333" s="141"/>
      <c r="K333" s="141"/>
      <c r="L333" s="141"/>
      <c r="M333" s="141"/>
      <c r="N333" s="1"/>
    </row>
    <row r="334" spans="1:14" x14ac:dyDescent="0.25">
      <c r="A334" s="1"/>
      <c r="B334" s="141"/>
      <c r="C334" s="141"/>
      <c r="D334" s="141"/>
      <c r="E334" s="141"/>
      <c r="F334" s="141"/>
      <c r="G334" s="141"/>
      <c r="H334" s="141"/>
      <c r="I334" s="141"/>
      <c r="J334" s="141"/>
      <c r="K334" s="141"/>
      <c r="L334" s="141"/>
      <c r="M334" s="141"/>
      <c r="N334" s="1"/>
    </row>
    <row r="335" spans="1:14" x14ac:dyDescent="0.25">
      <c r="A335" s="1"/>
      <c r="B335" s="141"/>
      <c r="C335" s="141"/>
      <c r="D335" s="141"/>
      <c r="E335" s="141"/>
      <c r="F335" s="141"/>
      <c r="G335" s="141"/>
      <c r="H335" s="141"/>
      <c r="I335" s="141"/>
      <c r="J335" s="141"/>
      <c r="K335" s="141"/>
      <c r="L335" s="141"/>
      <c r="M335" s="141"/>
      <c r="N335" s="1"/>
    </row>
    <row r="336" spans="1:14" x14ac:dyDescent="0.25">
      <c r="A336" s="1"/>
      <c r="B336" s="141"/>
      <c r="C336" s="141"/>
      <c r="D336" s="141"/>
      <c r="E336" s="141"/>
      <c r="F336" s="141"/>
      <c r="G336" s="141"/>
      <c r="H336" s="141"/>
      <c r="I336" s="141"/>
      <c r="J336" s="141"/>
      <c r="K336" s="141"/>
      <c r="L336" s="141"/>
      <c r="M336" s="141"/>
      <c r="N336" s="1"/>
    </row>
    <row r="337" spans="1:14" x14ac:dyDescent="0.25">
      <c r="A337" s="1"/>
      <c r="B337" s="141"/>
      <c r="C337" s="141"/>
      <c r="D337" s="141"/>
      <c r="E337" s="141"/>
      <c r="F337" s="141"/>
      <c r="G337" s="141"/>
      <c r="H337" s="141"/>
      <c r="I337" s="141"/>
      <c r="J337" s="141"/>
      <c r="K337" s="141"/>
      <c r="L337" s="141"/>
      <c r="M337" s="141"/>
      <c r="N337" s="1"/>
    </row>
    <row r="338" spans="1:14" x14ac:dyDescent="0.25">
      <c r="A338" s="1"/>
      <c r="B338" s="141"/>
      <c r="C338" s="141"/>
      <c r="D338" s="141"/>
      <c r="E338" s="141"/>
      <c r="F338" s="141"/>
      <c r="G338" s="141"/>
      <c r="H338" s="141"/>
      <c r="I338" s="141"/>
      <c r="J338" s="141"/>
      <c r="K338" s="141"/>
      <c r="L338" s="141"/>
      <c r="M338" s="141"/>
      <c r="N338" s="1"/>
    </row>
    <row r="339" spans="1:14" x14ac:dyDescent="0.25">
      <c r="A339" s="1"/>
      <c r="B339" s="141"/>
      <c r="C339" s="141"/>
      <c r="D339" s="141"/>
      <c r="E339" s="141"/>
      <c r="F339" s="141"/>
      <c r="G339" s="141"/>
      <c r="H339" s="141"/>
      <c r="I339" s="141"/>
      <c r="J339" s="141"/>
      <c r="K339" s="141"/>
      <c r="L339" s="141"/>
      <c r="M339" s="141"/>
      <c r="N339" s="1"/>
    </row>
    <row r="340" spans="1:14" x14ac:dyDescent="0.25">
      <c r="A340" s="1"/>
      <c r="B340" s="141"/>
      <c r="C340" s="141"/>
      <c r="D340" s="141"/>
      <c r="E340" s="141"/>
      <c r="F340" s="141"/>
      <c r="G340" s="141"/>
      <c r="H340" s="141"/>
      <c r="I340" s="141"/>
      <c r="J340" s="141"/>
      <c r="K340" s="141"/>
      <c r="L340" s="141"/>
      <c r="M340" s="141"/>
      <c r="N340" s="1"/>
    </row>
    <row r="341" spans="1:14" x14ac:dyDescent="0.25">
      <c r="A341" s="1"/>
      <c r="B341" s="141"/>
      <c r="C341" s="141"/>
      <c r="D341" s="141"/>
      <c r="E341" s="141"/>
      <c r="F341" s="141"/>
      <c r="G341" s="141"/>
      <c r="H341" s="141"/>
      <c r="I341" s="141"/>
      <c r="J341" s="141"/>
      <c r="K341" s="141"/>
      <c r="L341" s="141"/>
      <c r="M341" s="141"/>
      <c r="N341" s="1"/>
    </row>
    <row r="342" spans="1:14" x14ac:dyDescent="0.25">
      <c r="A342" s="1"/>
      <c r="B342" s="141"/>
      <c r="C342" s="141"/>
      <c r="D342" s="141"/>
      <c r="E342" s="141"/>
      <c r="F342" s="141"/>
      <c r="G342" s="141"/>
      <c r="H342" s="141"/>
      <c r="I342" s="141"/>
      <c r="J342" s="141"/>
      <c r="K342" s="141"/>
      <c r="L342" s="141"/>
      <c r="M342" s="141"/>
      <c r="N342" s="1"/>
    </row>
    <row r="343" spans="1:14" x14ac:dyDescent="0.25">
      <c r="A343" s="1"/>
      <c r="B343" s="141"/>
      <c r="C343" s="141"/>
      <c r="D343" s="141"/>
      <c r="E343" s="141"/>
      <c r="F343" s="141"/>
      <c r="G343" s="141"/>
      <c r="H343" s="141"/>
      <c r="I343" s="141"/>
      <c r="J343" s="141"/>
      <c r="K343" s="141"/>
      <c r="L343" s="141"/>
      <c r="M343" s="141"/>
      <c r="N343" s="1"/>
    </row>
    <row r="344" spans="1:14" x14ac:dyDescent="0.25">
      <c r="A344" s="1"/>
      <c r="B344" s="141"/>
      <c r="C344" s="141"/>
      <c r="D344" s="141"/>
      <c r="E344" s="141"/>
      <c r="F344" s="141"/>
      <c r="G344" s="141"/>
      <c r="H344" s="141"/>
      <c r="I344" s="141"/>
      <c r="J344" s="141"/>
      <c r="K344" s="141"/>
      <c r="L344" s="141"/>
      <c r="M344" s="141"/>
      <c r="N344" s="1"/>
    </row>
    <row r="345" spans="1:14" x14ac:dyDescent="0.25">
      <c r="A345" s="1"/>
      <c r="B345" s="141"/>
      <c r="C345" s="141"/>
      <c r="D345" s="141"/>
      <c r="E345" s="141"/>
      <c r="F345" s="141"/>
      <c r="G345" s="141"/>
      <c r="H345" s="141"/>
      <c r="I345" s="141"/>
      <c r="J345" s="141"/>
      <c r="K345" s="141"/>
      <c r="L345" s="141"/>
      <c r="M345" s="141"/>
      <c r="N345" s="1"/>
    </row>
    <row r="346" spans="1:14" x14ac:dyDescent="0.25">
      <c r="A346" s="1"/>
      <c r="B346" s="141"/>
      <c r="C346" s="141"/>
      <c r="D346" s="141"/>
      <c r="E346" s="141"/>
      <c r="F346" s="141"/>
      <c r="G346" s="141"/>
      <c r="H346" s="141"/>
      <c r="I346" s="141"/>
      <c r="J346" s="141"/>
      <c r="K346" s="141"/>
      <c r="L346" s="141"/>
      <c r="M346" s="141"/>
      <c r="N346" s="1"/>
    </row>
    <row r="347" spans="1:14" x14ac:dyDescent="0.25">
      <c r="A347" s="1"/>
      <c r="B347" s="141"/>
      <c r="C347" s="141"/>
      <c r="D347" s="141"/>
      <c r="E347" s="141"/>
      <c r="F347" s="141"/>
      <c r="G347" s="141"/>
      <c r="H347" s="141"/>
      <c r="I347" s="141"/>
      <c r="J347" s="141"/>
      <c r="K347" s="141"/>
      <c r="L347" s="141"/>
      <c r="M347" s="141"/>
      <c r="N347" s="1"/>
    </row>
    <row r="348" spans="1:14" x14ac:dyDescent="0.25">
      <c r="A348" s="1"/>
      <c r="B348" s="141"/>
      <c r="C348" s="141"/>
      <c r="D348" s="141"/>
      <c r="E348" s="141"/>
      <c r="F348" s="141"/>
      <c r="G348" s="141"/>
      <c r="H348" s="141"/>
      <c r="I348" s="141"/>
      <c r="J348" s="141"/>
      <c r="K348" s="141"/>
      <c r="L348" s="141"/>
      <c r="M348" s="141"/>
      <c r="N348" s="1"/>
    </row>
    <row r="349" spans="1:14" x14ac:dyDescent="0.25">
      <c r="A349" s="1"/>
      <c r="B349" s="141"/>
      <c r="C349" s="141"/>
      <c r="D349" s="141"/>
      <c r="E349" s="141"/>
      <c r="F349" s="141"/>
      <c r="G349" s="141"/>
      <c r="H349" s="141"/>
      <c r="I349" s="141"/>
      <c r="J349" s="141"/>
      <c r="K349" s="141"/>
      <c r="L349" s="141"/>
      <c r="M349" s="141"/>
      <c r="N349" s="1"/>
    </row>
    <row r="350" spans="1:14" x14ac:dyDescent="0.25">
      <c r="A350" s="1"/>
      <c r="B350" s="141"/>
      <c r="C350" s="141"/>
      <c r="D350" s="141"/>
      <c r="E350" s="141"/>
      <c r="F350" s="141"/>
      <c r="G350" s="141"/>
      <c r="H350" s="141"/>
      <c r="I350" s="141"/>
      <c r="J350" s="141"/>
      <c r="K350" s="141"/>
      <c r="L350" s="141"/>
      <c r="M350" s="141"/>
      <c r="N350" s="1"/>
    </row>
    <row r="351" spans="1:14" x14ac:dyDescent="0.25">
      <c r="A351" s="1"/>
      <c r="B351" s="141"/>
      <c r="C351" s="141"/>
      <c r="D351" s="141"/>
      <c r="E351" s="141"/>
      <c r="F351" s="141"/>
      <c r="G351" s="141"/>
      <c r="H351" s="141"/>
      <c r="I351" s="141"/>
      <c r="J351" s="141"/>
      <c r="K351" s="141"/>
      <c r="L351" s="141"/>
      <c r="M351" s="141"/>
      <c r="N351" s="1"/>
    </row>
    <row r="352" spans="1:14" x14ac:dyDescent="0.25">
      <c r="A352" s="1"/>
      <c r="B352" s="141"/>
      <c r="C352" s="141"/>
      <c r="D352" s="141"/>
      <c r="E352" s="141"/>
      <c r="F352" s="141"/>
      <c r="G352" s="141"/>
      <c r="H352" s="141"/>
      <c r="I352" s="141"/>
      <c r="J352" s="141"/>
      <c r="K352" s="141"/>
      <c r="L352" s="141"/>
      <c r="M352" s="141"/>
      <c r="N352" s="1"/>
    </row>
    <row r="353" spans="1:14" x14ac:dyDescent="0.25">
      <c r="A353" s="1"/>
      <c r="B353" s="141"/>
      <c r="C353" s="141"/>
      <c r="D353" s="141"/>
      <c r="E353" s="141"/>
      <c r="F353" s="141"/>
      <c r="G353" s="141"/>
      <c r="H353" s="141"/>
      <c r="I353" s="141"/>
      <c r="J353" s="141"/>
      <c r="K353" s="141"/>
      <c r="L353" s="141"/>
      <c r="M353" s="141"/>
      <c r="N353" s="1"/>
    </row>
    <row r="354" spans="1:14" x14ac:dyDescent="0.25">
      <c r="A354" s="1"/>
      <c r="B354" s="141"/>
      <c r="C354" s="141"/>
      <c r="D354" s="141"/>
      <c r="E354" s="141"/>
      <c r="F354" s="141"/>
      <c r="G354" s="141"/>
      <c r="H354" s="141"/>
      <c r="I354" s="141"/>
      <c r="J354" s="141"/>
      <c r="K354" s="141"/>
      <c r="L354" s="141"/>
      <c r="M354" s="141"/>
      <c r="N354" s="1"/>
    </row>
    <row r="355" spans="1:14" x14ac:dyDescent="0.25">
      <c r="A355" s="1"/>
      <c r="B355" s="141"/>
      <c r="C355" s="141"/>
      <c r="D355" s="141"/>
      <c r="E355" s="141"/>
      <c r="F355" s="141"/>
      <c r="G355" s="141"/>
      <c r="H355" s="141"/>
      <c r="I355" s="141"/>
      <c r="J355" s="141"/>
      <c r="K355" s="141"/>
      <c r="L355" s="141"/>
      <c r="M355" s="141"/>
      <c r="N355" s="1"/>
    </row>
    <row r="356" spans="1:14" x14ac:dyDescent="0.25">
      <c r="A356" s="1"/>
      <c r="B356" s="141"/>
      <c r="C356" s="141"/>
      <c r="D356" s="141"/>
      <c r="E356" s="141"/>
      <c r="F356" s="141"/>
      <c r="G356" s="141"/>
      <c r="H356" s="141"/>
      <c r="I356" s="141"/>
      <c r="J356" s="141"/>
      <c r="K356" s="141"/>
      <c r="L356" s="141"/>
      <c r="M356" s="141"/>
      <c r="N356" s="1"/>
    </row>
    <row r="357" spans="1:14" x14ac:dyDescent="0.25">
      <c r="A357" s="1"/>
      <c r="B357" s="141"/>
      <c r="C357" s="141"/>
      <c r="D357" s="141"/>
      <c r="E357" s="141"/>
      <c r="F357" s="141"/>
      <c r="G357" s="141"/>
      <c r="H357" s="141"/>
      <c r="I357" s="141"/>
      <c r="J357" s="141"/>
      <c r="K357" s="141"/>
      <c r="L357" s="141"/>
      <c r="M357" s="141"/>
      <c r="N357" s="1"/>
    </row>
    <row r="358" spans="1:14" x14ac:dyDescent="0.25">
      <c r="A358" s="1"/>
      <c r="B358" s="141"/>
      <c r="C358" s="141"/>
      <c r="D358" s="141"/>
      <c r="E358" s="141"/>
      <c r="F358" s="141"/>
      <c r="G358" s="141"/>
      <c r="H358" s="141"/>
      <c r="I358" s="141"/>
      <c r="J358" s="141"/>
      <c r="K358" s="141"/>
      <c r="L358" s="141"/>
      <c r="M358" s="141"/>
      <c r="N358" s="1"/>
    </row>
    <row r="359" spans="1:14" x14ac:dyDescent="0.25">
      <c r="A359" s="1"/>
      <c r="B359" s="141"/>
      <c r="C359" s="141"/>
      <c r="D359" s="141"/>
      <c r="E359" s="141"/>
      <c r="F359" s="141"/>
      <c r="G359" s="141"/>
      <c r="H359" s="141"/>
      <c r="I359" s="141"/>
      <c r="J359" s="141"/>
      <c r="K359" s="141"/>
      <c r="L359" s="141"/>
      <c r="M359" s="141"/>
      <c r="N359" s="1"/>
    </row>
    <row r="360" spans="1:14" x14ac:dyDescent="0.25">
      <c r="A360" s="1"/>
      <c r="B360" s="141"/>
      <c r="C360" s="141"/>
      <c r="D360" s="141"/>
      <c r="E360" s="141"/>
      <c r="F360" s="141"/>
      <c r="G360" s="141"/>
      <c r="H360" s="141"/>
      <c r="I360" s="141"/>
      <c r="J360" s="141"/>
      <c r="K360" s="141"/>
      <c r="L360" s="141"/>
      <c r="M360" s="141"/>
      <c r="N360" s="1"/>
    </row>
    <row r="361" spans="1:14" x14ac:dyDescent="0.25">
      <c r="A361" s="1"/>
      <c r="B361" s="141"/>
      <c r="C361" s="141"/>
      <c r="D361" s="141"/>
      <c r="E361" s="141"/>
      <c r="F361" s="141"/>
      <c r="G361" s="141"/>
      <c r="H361" s="141"/>
      <c r="I361" s="141"/>
      <c r="J361" s="141"/>
      <c r="K361" s="141"/>
      <c r="L361" s="141"/>
      <c r="M361" s="141"/>
      <c r="N361" s="1"/>
    </row>
    <row r="362" spans="1:14" x14ac:dyDescent="0.25">
      <c r="A362" s="1"/>
      <c r="B362" s="141"/>
      <c r="C362" s="141"/>
      <c r="D362" s="141"/>
      <c r="E362" s="141"/>
      <c r="F362" s="141"/>
      <c r="G362" s="141"/>
      <c r="H362" s="141"/>
      <c r="I362" s="141"/>
      <c r="J362" s="141"/>
      <c r="K362" s="141"/>
      <c r="L362" s="141"/>
      <c r="M362" s="141"/>
      <c r="N362" s="1"/>
    </row>
    <row r="363" spans="1:14" x14ac:dyDescent="0.25">
      <c r="A363" s="1"/>
      <c r="B363" s="141"/>
      <c r="C363" s="141"/>
      <c r="D363" s="141"/>
      <c r="E363" s="141"/>
      <c r="F363" s="141"/>
      <c r="G363" s="141"/>
      <c r="H363" s="141"/>
      <c r="I363" s="141"/>
      <c r="J363" s="141"/>
      <c r="K363" s="141"/>
      <c r="L363" s="141"/>
      <c r="M363" s="141"/>
      <c r="N363" s="1"/>
    </row>
    <row r="364" spans="1:14" x14ac:dyDescent="0.25">
      <c r="A364" s="1"/>
      <c r="B364" s="141"/>
      <c r="C364" s="141"/>
      <c r="D364" s="141"/>
      <c r="E364" s="141"/>
      <c r="F364" s="141"/>
      <c r="G364" s="141"/>
      <c r="H364" s="141"/>
      <c r="I364" s="141"/>
      <c r="J364" s="141"/>
      <c r="K364" s="141"/>
      <c r="L364" s="141"/>
      <c r="M364" s="141"/>
      <c r="N364" s="1"/>
    </row>
    <row r="365" spans="1:14" x14ac:dyDescent="0.25">
      <c r="A365" s="1"/>
      <c r="B365" s="141"/>
      <c r="C365" s="141"/>
      <c r="D365" s="141"/>
      <c r="E365" s="141"/>
      <c r="F365" s="141"/>
      <c r="G365" s="141"/>
      <c r="H365" s="141"/>
      <c r="I365" s="141"/>
      <c r="J365" s="141"/>
      <c r="K365" s="141"/>
      <c r="L365" s="141"/>
      <c r="M365" s="141"/>
      <c r="N365" s="1"/>
    </row>
    <row r="366" spans="1:14" x14ac:dyDescent="0.25">
      <c r="A366" s="1"/>
      <c r="B366" s="141"/>
      <c r="C366" s="141"/>
      <c r="D366" s="141"/>
      <c r="E366" s="141"/>
      <c r="F366" s="141"/>
      <c r="G366" s="141"/>
      <c r="H366" s="141"/>
      <c r="I366" s="141"/>
      <c r="J366" s="141"/>
      <c r="K366" s="141"/>
      <c r="L366" s="141"/>
      <c r="M366" s="141"/>
      <c r="N366" s="1"/>
    </row>
    <row r="367" spans="1:14" x14ac:dyDescent="0.25">
      <c r="A367" s="1"/>
      <c r="B367" s="141"/>
      <c r="C367" s="141"/>
      <c r="D367" s="141"/>
      <c r="E367" s="141"/>
      <c r="F367" s="141"/>
      <c r="G367" s="141"/>
      <c r="H367" s="141"/>
      <c r="I367" s="141"/>
      <c r="J367" s="141"/>
      <c r="K367" s="141"/>
      <c r="L367" s="141"/>
      <c r="M367" s="141"/>
      <c r="N367" s="1"/>
    </row>
    <row r="368" spans="1:14" x14ac:dyDescent="0.25">
      <c r="A368" s="1"/>
      <c r="B368" s="141"/>
      <c r="C368" s="141"/>
      <c r="D368" s="141"/>
      <c r="E368" s="141"/>
      <c r="F368" s="141"/>
      <c r="G368" s="141"/>
      <c r="H368" s="141"/>
      <c r="I368" s="141"/>
      <c r="J368" s="141"/>
      <c r="K368" s="141"/>
      <c r="L368" s="141"/>
      <c r="M368" s="141"/>
      <c r="N368" s="1"/>
    </row>
    <row r="369" spans="1:14" x14ac:dyDescent="0.25">
      <c r="A369" s="1"/>
      <c r="B369" s="141"/>
      <c r="C369" s="141"/>
      <c r="D369" s="141"/>
      <c r="E369" s="141"/>
      <c r="F369" s="141"/>
      <c r="G369" s="141"/>
      <c r="H369" s="141"/>
      <c r="I369" s="141"/>
      <c r="J369" s="141"/>
      <c r="K369" s="141"/>
      <c r="L369" s="141"/>
      <c r="M369" s="141"/>
      <c r="N369" s="1"/>
    </row>
    <row r="370" spans="1:14" x14ac:dyDescent="0.25">
      <c r="A370" s="1"/>
      <c r="B370" s="141"/>
      <c r="C370" s="141"/>
      <c r="D370" s="141"/>
      <c r="E370" s="141"/>
      <c r="F370" s="141"/>
      <c r="G370" s="141"/>
      <c r="H370" s="141"/>
      <c r="I370" s="141"/>
      <c r="J370" s="141"/>
      <c r="K370" s="141"/>
      <c r="L370" s="141"/>
      <c r="M370" s="141"/>
      <c r="N370" s="1"/>
    </row>
    <row r="371" spans="1:14" x14ac:dyDescent="0.25">
      <c r="A371" s="1"/>
      <c r="B371" s="141"/>
      <c r="C371" s="141"/>
      <c r="D371" s="141"/>
      <c r="E371" s="141"/>
      <c r="F371" s="141"/>
      <c r="G371" s="141"/>
      <c r="H371" s="141"/>
      <c r="I371" s="141"/>
      <c r="J371" s="141"/>
      <c r="K371" s="141"/>
      <c r="L371" s="141"/>
      <c r="M371" s="141"/>
      <c r="N371" s="1"/>
    </row>
    <row r="372" spans="1:14" x14ac:dyDescent="0.25">
      <c r="A372" s="1"/>
      <c r="B372" s="141"/>
      <c r="C372" s="141"/>
      <c r="D372" s="141"/>
      <c r="E372" s="141"/>
      <c r="F372" s="141"/>
      <c r="G372" s="141"/>
      <c r="H372" s="141"/>
      <c r="I372" s="141"/>
      <c r="J372" s="141"/>
      <c r="K372" s="141"/>
      <c r="L372" s="141"/>
      <c r="M372" s="141"/>
      <c r="N372" s="1"/>
    </row>
    <row r="373" spans="1:14" x14ac:dyDescent="0.25">
      <c r="A373" s="1"/>
      <c r="B373" s="141"/>
      <c r="C373" s="141"/>
      <c r="D373" s="141"/>
      <c r="E373" s="141"/>
      <c r="F373" s="141"/>
      <c r="G373" s="141"/>
      <c r="H373" s="141"/>
      <c r="I373" s="141"/>
      <c r="J373" s="141"/>
      <c r="K373" s="141"/>
      <c r="L373" s="141"/>
      <c r="M373" s="141"/>
      <c r="N373" s="1"/>
    </row>
    <row r="374" spans="1:14" x14ac:dyDescent="0.25">
      <c r="A374" s="1"/>
      <c r="B374" s="141"/>
      <c r="C374" s="141"/>
      <c r="D374" s="141"/>
      <c r="E374" s="141"/>
      <c r="F374" s="141"/>
      <c r="G374" s="141"/>
      <c r="H374" s="141"/>
      <c r="I374" s="141"/>
      <c r="J374" s="141"/>
      <c r="K374" s="141"/>
      <c r="L374" s="141"/>
      <c r="M374" s="141"/>
      <c r="N374" s="1"/>
    </row>
    <row r="375" spans="1:14" x14ac:dyDescent="0.25">
      <c r="A375" s="1"/>
      <c r="B375" s="141"/>
      <c r="C375" s="141"/>
      <c r="D375" s="141"/>
      <c r="E375" s="141"/>
      <c r="F375" s="141"/>
      <c r="G375" s="141"/>
      <c r="H375" s="141"/>
      <c r="I375" s="141"/>
      <c r="J375" s="141"/>
      <c r="K375" s="141"/>
      <c r="L375" s="141"/>
      <c r="M375" s="141"/>
      <c r="N375" s="1"/>
    </row>
    <row r="376" spans="1:14" x14ac:dyDescent="0.25">
      <c r="A376" s="1"/>
      <c r="B376" s="141"/>
      <c r="C376" s="141"/>
      <c r="D376" s="141"/>
      <c r="E376" s="141"/>
      <c r="F376" s="141"/>
      <c r="G376" s="141"/>
      <c r="H376" s="141"/>
      <c r="I376" s="141"/>
      <c r="J376" s="141"/>
      <c r="K376" s="141"/>
      <c r="L376" s="141"/>
      <c r="M376" s="141"/>
      <c r="N376" s="1"/>
    </row>
    <row r="377" spans="1:14" x14ac:dyDescent="0.25">
      <c r="A377" s="1"/>
      <c r="B377" s="141"/>
      <c r="C377" s="141"/>
      <c r="D377" s="141"/>
      <c r="E377" s="141"/>
      <c r="F377" s="141"/>
      <c r="G377" s="141"/>
      <c r="H377" s="141"/>
      <c r="I377" s="141"/>
      <c r="J377" s="141"/>
      <c r="K377" s="141"/>
      <c r="L377" s="141"/>
      <c r="M377" s="141"/>
      <c r="N377" s="1"/>
    </row>
    <row r="378" spans="1:14" x14ac:dyDescent="0.25">
      <c r="A378" s="1"/>
      <c r="B378" s="1"/>
      <c r="C378" s="1"/>
      <c r="D378" s="1"/>
      <c r="E378" s="1"/>
      <c r="F378" s="1"/>
      <c r="G378" s="1"/>
      <c r="H378" s="1"/>
      <c r="I378" s="1"/>
      <c r="J378" s="1"/>
      <c r="K378" s="1"/>
      <c r="L378" s="1"/>
      <c r="M378" s="1"/>
      <c r="N378" s="1"/>
    </row>
    <row r="379" spans="1:14" x14ac:dyDescent="0.25">
      <c r="A379" s="1"/>
      <c r="B379" s="1"/>
      <c r="C379" s="1"/>
      <c r="D379" s="1"/>
      <c r="E379" s="1"/>
      <c r="F379" s="1"/>
      <c r="G379" s="1"/>
      <c r="H379" s="1"/>
      <c r="I379" s="1"/>
      <c r="J379" s="1"/>
      <c r="K379" s="1"/>
      <c r="L379" s="1"/>
      <c r="M379" s="1"/>
      <c r="N379" s="1"/>
    </row>
    <row r="380" spans="1:14" x14ac:dyDescent="0.25">
      <c r="A380" s="1"/>
      <c r="B380" s="1"/>
      <c r="C380" s="1"/>
      <c r="D380" s="1"/>
      <c r="E380" s="1"/>
      <c r="F380" s="1"/>
      <c r="G380" s="1"/>
      <c r="H380" s="1"/>
      <c r="I380" s="1"/>
      <c r="J380" s="1"/>
      <c r="K380" s="1"/>
      <c r="L380" s="1"/>
      <c r="M380" s="1"/>
      <c r="N380" s="1"/>
    </row>
    <row r="381" spans="1:14" x14ac:dyDescent="0.25">
      <c r="A381" s="1"/>
      <c r="B381" s="1"/>
      <c r="C381" s="1"/>
      <c r="D381" s="1"/>
      <c r="E381" s="1"/>
      <c r="F381" s="1"/>
      <c r="G381" s="1"/>
      <c r="H381" s="1"/>
      <c r="I381" s="1"/>
      <c r="J381" s="1"/>
      <c r="K381" s="1"/>
      <c r="L381" s="1"/>
      <c r="M381" s="1"/>
      <c r="N381" s="1"/>
    </row>
    <row r="382" spans="1:14" x14ac:dyDescent="0.25">
      <c r="A382" s="1"/>
      <c r="B382" s="1"/>
      <c r="C382" s="1"/>
      <c r="D382" s="1"/>
      <c r="E382" s="1"/>
      <c r="F382" s="1"/>
      <c r="G382" s="1"/>
      <c r="H382" s="1"/>
      <c r="I382" s="1"/>
      <c r="J382" s="1"/>
      <c r="K382" s="1"/>
      <c r="L382" s="1"/>
      <c r="M382" s="1"/>
      <c r="N382" s="1"/>
    </row>
    <row r="383" spans="1:14" x14ac:dyDescent="0.25">
      <c r="A383" s="1"/>
      <c r="B383" s="1"/>
      <c r="C383" s="1"/>
      <c r="D383" s="1"/>
      <c r="E383" s="1"/>
      <c r="F383" s="1"/>
      <c r="G383" s="1"/>
      <c r="H383" s="1"/>
      <c r="I383" s="1"/>
      <c r="J383" s="1"/>
      <c r="K383" s="1"/>
      <c r="L383" s="1"/>
      <c r="M383" s="1"/>
      <c r="N383" s="1"/>
    </row>
    <row r="384" spans="1:14" x14ac:dyDescent="0.25">
      <c r="A384" s="1"/>
      <c r="B384" s="1"/>
      <c r="C384" s="1"/>
      <c r="D384" s="1"/>
      <c r="E384" s="1"/>
      <c r="F384" s="1"/>
      <c r="G384" s="1"/>
      <c r="H384" s="1"/>
      <c r="I384" s="1"/>
      <c r="J384" s="1"/>
      <c r="K384" s="1"/>
      <c r="L384" s="1"/>
      <c r="M384" s="1"/>
      <c r="N384" s="1"/>
    </row>
    <row r="385" spans="1:14" x14ac:dyDescent="0.25">
      <c r="A385" s="1"/>
      <c r="B385" s="1"/>
      <c r="C385" s="1"/>
      <c r="D385" s="1"/>
      <c r="E385" s="1"/>
      <c r="F385" s="1"/>
      <c r="G385" s="1"/>
      <c r="H385" s="1"/>
      <c r="I385" s="1"/>
      <c r="J385" s="1"/>
      <c r="K385" s="1"/>
      <c r="L385" s="1"/>
      <c r="M385" s="1"/>
      <c r="N385" s="1"/>
    </row>
    <row r="386" spans="1:14" x14ac:dyDescent="0.25">
      <c r="A386" s="1"/>
      <c r="B386" s="1"/>
      <c r="C386" s="1"/>
      <c r="D386" s="1"/>
      <c r="E386" s="1"/>
      <c r="F386" s="1"/>
      <c r="G386" s="1"/>
      <c r="H386" s="1"/>
      <c r="I386" s="1"/>
      <c r="J386" s="1"/>
      <c r="K386" s="1"/>
      <c r="L386" s="1"/>
      <c r="M386" s="1"/>
      <c r="N386" s="1"/>
    </row>
    <row r="387" spans="1:14" x14ac:dyDescent="0.25">
      <c r="A387" s="1"/>
      <c r="B387" s="1"/>
      <c r="C387" s="1"/>
      <c r="D387" s="1"/>
      <c r="E387" s="1"/>
      <c r="F387" s="1"/>
      <c r="G387" s="1"/>
      <c r="H387" s="1"/>
      <c r="I387" s="1"/>
      <c r="J387" s="1"/>
      <c r="K387" s="1"/>
      <c r="L387" s="1"/>
      <c r="M387" s="1"/>
      <c r="N387" s="1"/>
    </row>
    <row r="388" spans="1:14" x14ac:dyDescent="0.25">
      <c r="A388" s="1"/>
      <c r="B388" s="1"/>
      <c r="C388" s="1"/>
      <c r="D388" s="1"/>
      <c r="E388" s="1"/>
      <c r="F388" s="1"/>
      <c r="G388" s="1"/>
      <c r="H388" s="1"/>
      <c r="I388" s="1"/>
      <c r="J388" s="1"/>
      <c r="K388" s="1"/>
      <c r="L388" s="1"/>
      <c r="M388" s="1"/>
      <c r="N388" s="1"/>
    </row>
    <row r="389" spans="1:14" x14ac:dyDescent="0.25">
      <c r="A389" s="1"/>
      <c r="B389" s="1"/>
      <c r="C389" s="1"/>
      <c r="D389" s="1"/>
      <c r="E389" s="1"/>
      <c r="F389" s="1"/>
      <c r="G389" s="1"/>
      <c r="H389" s="1"/>
      <c r="I389" s="1"/>
      <c r="J389" s="1"/>
      <c r="K389" s="1"/>
      <c r="L389" s="1"/>
      <c r="M389" s="1"/>
      <c r="N389" s="1"/>
    </row>
    <row r="390" spans="1:14" x14ac:dyDescent="0.25">
      <c r="A390" s="1"/>
      <c r="B390" s="1"/>
      <c r="C390" s="1"/>
      <c r="D390" s="1"/>
      <c r="E390" s="1"/>
      <c r="F390" s="1"/>
      <c r="G390" s="1"/>
      <c r="H390" s="1"/>
      <c r="I390" s="1"/>
      <c r="J390" s="1"/>
      <c r="K390" s="1"/>
      <c r="L390" s="1"/>
      <c r="M390" s="1"/>
      <c r="N390" s="1"/>
    </row>
    <row r="391" spans="1:14" x14ac:dyDescent="0.25">
      <c r="A391" s="1"/>
      <c r="B391" s="1"/>
      <c r="C391" s="1"/>
      <c r="D391" s="1"/>
      <c r="E391" s="1"/>
      <c r="F391" s="1"/>
      <c r="G391" s="1"/>
      <c r="H391" s="1"/>
      <c r="I391" s="1"/>
      <c r="J391" s="1"/>
      <c r="K391" s="1"/>
      <c r="L391" s="1"/>
      <c r="M391" s="1"/>
      <c r="N391" s="1"/>
    </row>
    <row r="392" spans="1:14" x14ac:dyDescent="0.25">
      <c r="A392" s="1"/>
      <c r="B392" s="1"/>
      <c r="C392" s="1"/>
      <c r="D392" s="1"/>
      <c r="E392" s="1"/>
      <c r="F392" s="1"/>
      <c r="G392" s="1"/>
      <c r="H392" s="1"/>
      <c r="I392" s="1"/>
      <c r="J392" s="1"/>
      <c r="K392" s="1"/>
      <c r="L392" s="1"/>
      <c r="M392" s="1"/>
      <c r="N392" s="1"/>
    </row>
    <row r="393" spans="1:14" x14ac:dyDescent="0.25">
      <c r="A393" s="1"/>
      <c r="B393" s="1"/>
      <c r="C393" s="1"/>
      <c r="D393" s="1"/>
      <c r="E393" s="1"/>
      <c r="F393" s="1"/>
      <c r="G393" s="1"/>
      <c r="H393" s="1"/>
      <c r="I393" s="1"/>
      <c r="J393" s="1"/>
      <c r="K393" s="1"/>
      <c r="L393" s="1"/>
      <c r="M393" s="1"/>
      <c r="N393" s="1"/>
    </row>
    <row r="394" spans="1:14" x14ac:dyDescent="0.25">
      <c r="A394" s="1"/>
      <c r="B394" s="1"/>
      <c r="C394" s="1"/>
      <c r="D394" s="1"/>
      <c r="E394" s="1"/>
      <c r="F394" s="1"/>
      <c r="G394" s="1"/>
      <c r="H394" s="1"/>
      <c r="I394" s="1"/>
      <c r="J394" s="1"/>
      <c r="K394" s="1"/>
      <c r="L394" s="1"/>
      <c r="M394" s="1"/>
      <c r="N394" s="1"/>
    </row>
    <row r="395" spans="1:14" x14ac:dyDescent="0.25">
      <c r="A395" s="1"/>
      <c r="B395" s="1"/>
      <c r="C395" s="1"/>
      <c r="D395" s="1"/>
      <c r="E395" s="1"/>
      <c r="F395" s="1"/>
      <c r="G395" s="1"/>
      <c r="H395" s="1"/>
      <c r="I395" s="1"/>
      <c r="J395" s="1"/>
      <c r="K395" s="1"/>
      <c r="L395" s="1"/>
      <c r="M395" s="1"/>
      <c r="N395" s="1"/>
    </row>
    <row r="396" spans="1:14" x14ac:dyDescent="0.25">
      <c r="A396" s="1"/>
      <c r="B396" s="1"/>
      <c r="C396" s="1"/>
      <c r="D396" s="1"/>
      <c r="E396" s="1"/>
      <c r="F396" s="1"/>
      <c r="G396" s="1"/>
      <c r="H396" s="1"/>
      <c r="I396" s="1"/>
      <c r="J396" s="1"/>
      <c r="K396" s="1"/>
      <c r="L396" s="1"/>
      <c r="M396" s="1"/>
      <c r="N396" s="1"/>
    </row>
    <row r="397" spans="1:14" x14ac:dyDescent="0.25">
      <c r="A397" s="1"/>
      <c r="B397" s="1"/>
      <c r="C397" s="1"/>
      <c r="D397" s="1"/>
      <c r="E397" s="1"/>
      <c r="F397" s="1"/>
      <c r="G397" s="1"/>
      <c r="H397" s="1"/>
      <c r="I397" s="1"/>
      <c r="J397" s="1"/>
      <c r="K397" s="1"/>
      <c r="L397" s="1"/>
      <c r="M397" s="1"/>
      <c r="N397" s="1"/>
    </row>
    <row r="398" spans="1:14" x14ac:dyDescent="0.25">
      <c r="A398" s="1"/>
      <c r="B398" s="1"/>
      <c r="C398" s="1"/>
      <c r="D398" s="1"/>
      <c r="E398" s="1"/>
      <c r="F398" s="1"/>
      <c r="G398" s="1"/>
      <c r="H398" s="1"/>
      <c r="I398" s="1"/>
      <c r="J398" s="1"/>
      <c r="K398" s="1"/>
      <c r="L398" s="1"/>
      <c r="M398" s="1"/>
      <c r="N398" s="1"/>
    </row>
    <row r="399" spans="1:14" x14ac:dyDescent="0.25">
      <c r="A399" s="1"/>
      <c r="B399" s="1"/>
      <c r="C399" s="1"/>
      <c r="D399" s="1"/>
      <c r="E399" s="1"/>
      <c r="F399" s="1"/>
      <c r="G399" s="1"/>
      <c r="H399" s="1"/>
      <c r="I399" s="1"/>
      <c r="J399" s="1"/>
      <c r="K399" s="1"/>
      <c r="L399" s="1"/>
      <c r="M399" s="1"/>
      <c r="N399" s="1"/>
    </row>
    <row r="400" spans="1:14" x14ac:dyDescent="0.25">
      <c r="A400" s="1"/>
      <c r="B400" s="1"/>
      <c r="C400" s="1"/>
      <c r="D400" s="1"/>
      <c r="E400" s="1"/>
      <c r="F400" s="1"/>
      <c r="G400" s="1"/>
      <c r="H400" s="1"/>
      <c r="I400" s="1"/>
      <c r="J400" s="1"/>
      <c r="K400" s="1"/>
      <c r="L400" s="1"/>
      <c r="M400" s="1"/>
      <c r="N400" s="1"/>
    </row>
    <row r="401" spans="1:14" x14ac:dyDescent="0.25">
      <c r="A401" s="1"/>
      <c r="B401" s="1"/>
      <c r="C401" s="1"/>
      <c r="D401" s="1"/>
      <c r="E401" s="1"/>
      <c r="F401" s="1"/>
      <c r="G401" s="1"/>
      <c r="H401" s="1"/>
      <c r="I401" s="1"/>
      <c r="J401" s="1"/>
      <c r="K401" s="1"/>
      <c r="L401" s="1"/>
      <c r="M401" s="1"/>
      <c r="N401" s="1"/>
    </row>
    <row r="402" spans="1:14" x14ac:dyDescent="0.25">
      <c r="A402" s="1"/>
      <c r="B402" s="1"/>
      <c r="C402" s="1"/>
      <c r="D402" s="1"/>
      <c r="E402" s="1"/>
      <c r="F402" s="1"/>
      <c r="G402" s="1"/>
      <c r="H402" s="1"/>
      <c r="I402" s="1"/>
      <c r="J402" s="1"/>
      <c r="K402" s="1"/>
      <c r="L402" s="1"/>
      <c r="M402" s="1"/>
      <c r="N402" s="1"/>
    </row>
    <row r="403" spans="1:14" x14ac:dyDescent="0.25">
      <c r="A403" s="1"/>
      <c r="B403" s="1"/>
      <c r="C403" s="1"/>
      <c r="D403" s="1"/>
      <c r="E403" s="1"/>
      <c r="F403" s="1"/>
      <c r="G403" s="1"/>
      <c r="H403" s="1"/>
      <c r="I403" s="1"/>
      <c r="J403" s="1"/>
      <c r="K403" s="1"/>
      <c r="L403" s="1"/>
      <c r="M403" s="1"/>
      <c r="N403" s="1"/>
    </row>
    <row r="404" spans="1:14" x14ac:dyDescent="0.25">
      <c r="A404" s="1"/>
      <c r="B404" s="1"/>
      <c r="C404" s="1"/>
      <c r="D404" s="1"/>
      <c r="E404" s="1"/>
      <c r="F404" s="1"/>
      <c r="G404" s="1"/>
      <c r="H404" s="1"/>
      <c r="I404" s="1"/>
      <c r="J404" s="1"/>
      <c r="K404" s="1"/>
      <c r="L404" s="1"/>
      <c r="M404" s="1"/>
      <c r="N404" s="1"/>
    </row>
    <row r="405" spans="1:14" x14ac:dyDescent="0.25">
      <c r="A405" s="1"/>
      <c r="B405" s="1"/>
      <c r="C405" s="1"/>
      <c r="D405" s="1"/>
      <c r="E405" s="1"/>
      <c r="F405" s="1"/>
      <c r="G405" s="1"/>
      <c r="H405" s="1"/>
      <c r="I405" s="1"/>
      <c r="J405" s="1"/>
      <c r="K405" s="1"/>
      <c r="L405" s="1"/>
      <c r="M405" s="1"/>
      <c r="N405" s="1"/>
    </row>
    <row r="406" spans="1:14" x14ac:dyDescent="0.25">
      <c r="A406" s="1"/>
      <c r="B406" s="1"/>
      <c r="C406" s="1"/>
      <c r="D406" s="1"/>
      <c r="E406" s="1"/>
      <c r="F406" s="1"/>
      <c r="G406" s="1"/>
      <c r="H406" s="1"/>
      <c r="I406" s="1"/>
      <c r="J406" s="1"/>
      <c r="K406" s="1"/>
      <c r="L406" s="1"/>
      <c r="M406" s="1"/>
      <c r="N406" s="1"/>
    </row>
    <row r="407" spans="1:14" x14ac:dyDescent="0.25">
      <c r="A407" s="1"/>
      <c r="B407" s="1"/>
      <c r="C407" s="1"/>
      <c r="D407" s="1"/>
      <c r="E407" s="1"/>
      <c r="F407" s="1"/>
      <c r="G407" s="1"/>
      <c r="H407" s="1"/>
      <c r="I407" s="1"/>
      <c r="J407" s="1"/>
      <c r="K407" s="1"/>
      <c r="L407" s="1"/>
      <c r="M407" s="1"/>
      <c r="N407" s="1"/>
    </row>
    <row r="408" spans="1:14" x14ac:dyDescent="0.25">
      <c r="A408" s="1"/>
      <c r="B408" s="1"/>
      <c r="C408" s="1"/>
      <c r="D408" s="1"/>
      <c r="E408" s="1"/>
      <c r="F408" s="1"/>
      <c r="G408" s="1"/>
      <c r="H408" s="1"/>
      <c r="I408" s="1"/>
      <c r="J408" s="1"/>
      <c r="K408" s="1"/>
      <c r="L408" s="1"/>
      <c r="M408" s="1"/>
      <c r="N408" s="1"/>
    </row>
    <row r="409" spans="1:14" x14ac:dyDescent="0.25">
      <c r="A409" s="1"/>
      <c r="B409" s="1"/>
      <c r="C409" s="1"/>
      <c r="D409" s="1"/>
      <c r="E409" s="1"/>
      <c r="F409" s="1"/>
      <c r="G409" s="1"/>
      <c r="H409" s="1"/>
      <c r="I409" s="1"/>
      <c r="J409" s="1"/>
      <c r="K409" s="1"/>
      <c r="L409" s="1"/>
      <c r="M409" s="1"/>
      <c r="N409" s="1"/>
    </row>
    <row r="410" spans="1:14" x14ac:dyDescent="0.25">
      <c r="A410" s="1"/>
      <c r="B410" s="1"/>
      <c r="C410" s="1"/>
      <c r="D410" s="1"/>
      <c r="E410" s="1"/>
      <c r="F410" s="1"/>
      <c r="G410" s="1"/>
      <c r="H410" s="1"/>
      <c r="I410" s="1"/>
      <c r="J410" s="1"/>
      <c r="K410" s="1"/>
      <c r="L410" s="1"/>
      <c r="M410" s="1"/>
      <c r="N410" s="1"/>
    </row>
    <row r="411" spans="1:14" x14ac:dyDescent="0.25">
      <c r="A411" s="1"/>
      <c r="B411" s="1"/>
      <c r="C411" s="1"/>
      <c r="D411" s="1"/>
      <c r="E411" s="1"/>
      <c r="F411" s="1"/>
      <c r="G411" s="1"/>
      <c r="H411" s="1"/>
      <c r="I411" s="1"/>
      <c r="J411" s="1"/>
      <c r="K411" s="1"/>
      <c r="L411" s="1"/>
      <c r="M411" s="1"/>
      <c r="N411" s="1"/>
    </row>
  </sheetData>
  <mergeCells count="241">
    <mergeCell ref="C162:F162"/>
    <mergeCell ref="C164:G164"/>
    <mergeCell ref="H164:I164"/>
    <mergeCell ref="J164:K164"/>
    <mergeCell ref="B168:M168"/>
    <mergeCell ref="E148:G148"/>
    <mergeCell ref="H148:I148"/>
    <mergeCell ref="J148:K148"/>
    <mergeCell ref="C150:F150"/>
    <mergeCell ref="C156:G156"/>
    <mergeCell ref="H156:I156"/>
    <mergeCell ref="J156:K156"/>
    <mergeCell ref="B165:M165"/>
    <mergeCell ref="B166:M166"/>
    <mergeCell ref="B167:M167"/>
    <mergeCell ref="E140:G140"/>
    <mergeCell ref="H140:I140"/>
    <mergeCell ref="J140:K140"/>
    <mergeCell ref="C143:E143"/>
    <mergeCell ref="B144:M144"/>
    <mergeCell ref="C145:M145"/>
    <mergeCell ref="C131:G131"/>
    <mergeCell ref="H131:I131"/>
    <mergeCell ref="J131:K131"/>
    <mergeCell ref="C136:M136"/>
    <mergeCell ref="B137:B138"/>
    <mergeCell ref="C137:F137"/>
    <mergeCell ref="G137:M137"/>
    <mergeCell ref="C142:E142"/>
    <mergeCell ref="E138:G138"/>
    <mergeCell ref="H138:I138"/>
    <mergeCell ref="J138:K138"/>
    <mergeCell ref="E139:G139"/>
    <mergeCell ref="H139:I139"/>
    <mergeCell ref="J139:K139"/>
    <mergeCell ref="H96:I96"/>
    <mergeCell ref="J96:K96"/>
    <mergeCell ref="C123:M123"/>
    <mergeCell ref="C126:G126"/>
    <mergeCell ref="H126:I126"/>
    <mergeCell ref="J126:K126"/>
    <mergeCell ref="C127:F127"/>
    <mergeCell ref="B128:B129"/>
    <mergeCell ref="C128:D129"/>
    <mergeCell ref="E128:G129"/>
    <mergeCell ref="H128:I129"/>
    <mergeCell ref="J128:K129"/>
    <mergeCell ref="M69:M70"/>
    <mergeCell ref="C72:G72"/>
    <mergeCell ref="H72:I72"/>
    <mergeCell ref="J72:K72"/>
    <mergeCell ref="C73:M73"/>
    <mergeCell ref="C71:G71"/>
    <mergeCell ref="H71:I71"/>
    <mergeCell ref="J71:K71"/>
    <mergeCell ref="C103:F103"/>
    <mergeCell ref="E89:G89"/>
    <mergeCell ref="H89:I89"/>
    <mergeCell ref="J89:K89"/>
    <mergeCell ref="C91:F91"/>
    <mergeCell ref="C97:G97"/>
    <mergeCell ref="H97:I97"/>
    <mergeCell ref="J97:K97"/>
    <mergeCell ref="C102:G102"/>
    <mergeCell ref="H102:I102"/>
    <mergeCell ref="J102:K102"/>
    <mergeCell ref="C99:F99"/>
    <mergeCell ref="C100:F100"/>
    <mergeCell ref="B98:M98"/>
    <mergeCell ref="C101:F101"/>
    <mergeCell ref="C96:G96"/>
    <mergeCell ref="C63:G63"/>
    <mergeCell ref="H63:I63"/>
    <mergeCell ref="J63:K63"/>
    <mergeCell ref="C64:M64"/>
    <mergeCell ref="C25:M25"/>
    <mergeCell ref="C27:H27"/>
    <mergeCell ref="I27:M27"/>
    <mergeCell ref="B28:M28"/>
    <mergeCell ref="B40:M40"/>
    <mergeCell ref="C41:G41"/>
    <mergeCell ref="H41:M41"/>
    <mergeCell ref="C62:G62"/>
    <mergeCell ref="H62:I62"/>
    <mergeCell ref="J62:K62"/>
    <mergeCell ref="C60:G60"/>
    <mergeCell ref="H60:I60"/>
    <mergeCell ref="J60:K60"/>
    <mergeCell ref="C61:G61"/>
    <mergeCell ref="H61:I61"/>
    <mergeCell ref="J61:K61"/>
    <mergeCell ref="C58:G58"/>
    <mergeCell ref="H58:I58"/>
    <mergeCell ref="B3:M3"/>
    <mergeCell ref="B4:G4"/>
    <mergeCell ref="H4:M4"/>
    <mergeCell ref="B5:B8"/>
    <mergeCell ref="C5:M5"/>
    <mergeCell ref="C8:E8"/>
    <mergeCell ref="C163:G163"/>
    <mergeCell ref="H163:I163"/>
    <mergeCell ref="J163:K163"/>
    <mergeCell ref="C161:G161"/>
    <mergeCell ref="H161:I161"/>
    <mergeCell ref="J161:K161"/>
    <mergeCell ref="C158:F158"/>
    <mergeCell ref="C159:F159"/>
    <mergeCell ref="B157:M157"/>
    <mergeCell ref="C160:F160"/>
    <mergeCell ref="C155:G155"/>
    <mergeCell ref="H155:I155"/>
    <mergeCell ref="J155:K155"/>
    <mergeCell ref="E147:G147"/>
    <mergeCell ref="H147:I147"/>
    <mergeCell ref="J147:K147"/>
    <mergeCell ref="C146:F146"/>
    <mergeCell ref="G146:M146"/>
    <mergeCell ref="C130:G130"/>
    <mergeCell ref="H130:I130"/>
    <mergeCell ref="J130:K130"/>
    <mergeCell ref="M128:M129"/>
    <mergeCell ref="C125:G125"/>
    <mergeCell ref="H125:I125"/>
    <mergeCell ref="J125:K125"/>
    <mergeCell ref="C124:G124"/>
    <mergeCell ref="H124:I124"/>
    <mergeCell ref="J124:K124"/>
    <mergeCell ref="C122:G122"/>
    <mergeCell ref="H122:I122"/>
    <mergeCell ref="J122:K122"/>
    <mergeCell ref="C120:G120"/>
    <mergeCell ref="H120:I120"/>
    <mergeCell ref="J120:K120"/>
    <mergeCell ref="C121:G121"/>
    <mergeCell ref="H121:I121"/>
    <mergeCell ref="J121:K121"/>
    <mergeCell ref="C118:G118"/>
    <mergeCell ref="H118:I118"/>
    <mergeCell ref="J118:K118"/>
    <mergeCell ref="C119:G119"/>
    <mergeCell ref="H119:I119"/>
    <mergeCell ref="J119:K119"/>
    <mergeCell ref="C116:G116"/>
    <mergeCell ref="H116:I116"/>
    <mergeCell ref="J116:K116"/>
    <mergeCell ref="C117:G117"/>
    <mergeCell ref="H117:I117"/>
    <mergeCell ref="J117:K117"/>
    <mergeCell ref="C115:G115"/>
    <mergeCell ref="H115:I115"/>
    <mergeCell ref="J115:K115"/>
    <mergeCell ref="B113:M113"/>
    <mergeCell ref="C114:M114"/>
    <mergeCell ref="C112:G112"/>
    <mergeCell ref="H112:I112"/>
    <mergeCell ref="J112:K112"/>
    <mergeCell ref="C104:G104"/>
    <mergeCell ref="H104:I104"/>
    <mergeCell ref="J104:K104"/>
    <mergeCell ref="C105:G105"/>
    <mergeCell ref="H105:I105"/>
    <mergeCell ref="J105:K105"/>
    <mergeCell ref="B106:M106"/>
    <mergeCell ref="C111:M111"/>
    <mergeCell ref="E88:G88"/>
    <mergeCell ref="H88:I88"/>
    <mergeCell ref="J88:K88"/>
    <mergeCell ref="C87:F87"/>
    <mergeCell ref="G87:M87"/>
    <mergeCell ref="C77:E77"/>
    <mergeCell ref="E74:G74"/>
    <mergeCell ref="H74:I74"/>
    <mergeCell ref="J74:K74"/>
    <mergeCell ref="E75:G75"/>
    <mergeCell ref="H75:I75"/>
    <mergeCell ref="J75:K75"/>
    <mergeCell ref="C78:E78"/>
    <mergeCell ref="B85:M85"/>
    <mergeCell ref="C86:M86"/>
    <mergeCell ref="C68:G68"/>
    <mergeCell ref="H68:I68"/>
    <mergeCell ref="J68:K68"/>
    <mergeCell ref="C67:G67"/>
    <mergeCell ref="H67:I67"/>
    <mergeCell ref="J67:K67"/>
    <mergeCell ref="B69:B70"/>
    <mergeCell ref="C69:D70"/>
    <mergeCell ref="C65:G65"/>
    <mergeCell ref="H65:I65"/>
    <mergeCell ref="J65:K65"/>
    <mergeCell ref="C66:G66"/>
    <mergeCell ref="H66:I66"/>
    <mergeCell ref="J66:K66"/>
    <mergeCell ref="E69:G70"/>
    <mergeCell ref="H69:I70"/>
    <mergeCell ref="J69:K70"/>
    <mergeCell ref="J58:K58"/>
    <mergeCell ref="C59:G59"/>
    <mergeCell ref="H59:I59"/>
    <mergeCell ref="J59:K59"/>
    <mergeCell ref="C57:G57"/>
    <mergeCell ref="H57:I57"/>
    <mergeCell ref="J57:K57"/>
    <mergeCell ref="C52:M52"/>
    <mergeCell ref="C53:M53"/>
    <mergeCell ref="C54:G54"/>
    <mergeCell ref="H54:I54"/>
    <mergeCell ref="J54:K54"/>
    <mergeCell ref="B55:M55"/>
    <mergeCell ref="C56:M56"/>
    <mergeCell ref="B44:H44"/>
    <mergeCell ref="I44:M44"/>
    <mergeCell ref="C42:M42"/>
    <mergeCell ref="B43:M43"/>
    <mergeCell ref="B45:H45"/>
    <mergeCell ref="I45:M45"/>
    <mergeCell ref="B39:M39"/>
    <mergeCell ref="C26:H26"/>
    <mergeCell ref="I26:M26"/>
    <mergeCell ref="B23:M23"/>
    <mergeCell ref="C24:G24"/>
    <mergeCell ref="H24:M24"/>
    <mergeCell ref="C13:H13"/>
    <mergeCell ref="I13:M13"/>
    <mergeCell ref="B15:M15"/>
    <mergeCell ref="B22:M22"/>
    <mergeCell ref="C14:H14"/>
    <mergeCell ref="I14:M14"/>
    <mergeCell ref="B16:M16"/>
    <mergeCell ref="B10:M10"/>
    <mergeCell ref="C11:G11"/>
    <mergeCell ref="H11:M11"/>
    <mergeCell ref="C12:M12"/>
    <mergeCell ref="H6:K6"/>
    <mergeCell ref="C7:E7"/>
    <mergeCell ref="F7:G7"/>
    <mergeCell ref="H7:K7"/>
    <mergeCell ref="F8:G8"/>
    <mergeCell ref="H8:K8"/>
    <mergeCell ref="C6:E6"/>
    <mergeCell ref="F6:G6"/>
  </mergeCells>
  <dataValidations count="34">
    <dataValidation type="list" allowBlank="1" showInputMessage="1" showErrorMessage="1" errorTitle="Error on Sheet" error="Please select from the dropdown list. You cannot type any text." prompt="Please select Response to A10.4 as Yes to select the percentage applicable from this field. You can select the percentage in A10.6 only if Partial Reverse Charge is applicable to the service selected." sqref="M8">
      <formula1>OFFSET(recvrrevrsechrdstart,MATCH(H$23,RECEVRREVCHRDLISTR,0)-1,1,COUNTIF(RECEVRREVCHRDLISTR,H$23),1)</formula1>
    </dataValidation>
    <dataValidation type="list" operator="lessThanOrEqual" allowBlank="1" showInputMessage="1" showErrorMessage="1" errorTitle="Error on Sheet" error="Please select the Notification Sl. No. from the dropdown list. You can not type any text." prompt="Please select the Sl No. from the dropdown list and do not enter any text in this field." sqref="I14:M14">
      <formula1>OFFSET(notfstart,MATCH($AG14,NOTFLISTR,0)-1,1,COUNTIF(NOTFLISTR,$AG14),1)</formula1>
    </dataValidation>
    <dataValidation type="list" allowBlank="1" showInputMessage="1" showErrorMessage="1" errorTitle="Error on Sheet" error="Please select the Notification No. from the dropdown list. You can not type any text." prompt="Please select the applicable Notfn no from the dropdown list. If not available in selected service, please find in 'Other Taxable services - Other than the 119 listed'." sqref="C14:H14">
      <formula1>OFFSET(srvcstart,MATCH(H$23,SRVCLISTR,0)-1,1,COUNTIF(SRVCLISTR,H$23),1)</formula1>
    </dataValidation>
    <dataValidation type="list" allowBlank="1" showInputMessage="1" showErrorMessage="1" errorTitle="Error on Sheet" error="Please select the Notification Sl. No. from the dropdown list. You can not type any text." prompt="Please select the Sl No. from the dropdown list and do not enter any text in this field." sqref="I27:M27">
      <formula1>OFFSET(notfstart,MATCH($AG27,NOTFLISTR,0)-1,1,COUNTIF(NOTFLISTR,$AG27),1)</formula1>
    </dataValidation>
    <dataValidation type="list" allowBlank="1" showInputMessage="1" showErrorMessage="1" errorTitle="Error on Sheet" error="Please select the Notification No. from the dropdown list. You can not type any text." prompt="Please select the applicable Notfn no from the dropdown list. If not available in selected service, please find in 'Other Taxable services - Other than the 119 listed'." sqref="C27:H27">
      <formula1>OFFSET(Abtsrvcstart,MATCH(H$23,ABTSRVCLISTR,0)-1,1,COUNTIF(ABTSRVCLISTR,H$23),1)</formula1>
    </dataValidation>
    <dataValidation type="whole" allowBlank="1" showInputMessage="1" showErrorMessage="1" error="Please enter numeric value of less than or equal to 13 digits." sqref="H102:I102">
      <formula1>0</formula1>
      <formula2>9999999999999</formula2>
    </dataValidation>
    <dataValidation allowBlank="1" showInputMessage="1" sqref="G124:G127 L124:M132 G130:K132"/>
    <dataValidation type="decimal" allowBlank="1" showInputMessage="1" showErrorMessage="1" error="Please enter valid Rate.(Range 0-99.99)" sqref="F78:F85">
      <formula1>0</formula1>
      <formula2>99.99</formula2>
    </dataValidation>
    <dataValidation type="textLength" operator="lessThanOrEqual" allowBlank="1" showInputMessage="1" showErrorMessage="1" errorTitle="Error on Sheet" error="Provisional Assessment Order No should be less than or equal to 40." prompt="Please enter the Provisional Assessment Order no. as given in such Order." sqref="B45:H45">
      <formula1>40</formula1>
    </dataValidation>
    <dataValidation type="whole" allowBlank="1" error="Please enter numeric value of less than or equal to 12 digits." prompt="If you want to avail abatement then you must select Notification of abatement type in serial no. C2 of ST3 return. In case you enter some amount in abatement and do not select abatement notification, your xml will be rejected." sqref="H71">
      <formula1>0</formula1>
      <formula2>999999999999</formula2>
    </dataValidation>
    <dataValidation type="whole" allowBlank="1" showErrorMessage="1" error="Please enter numeric value of less than or equal to 13 digits." sqref="H161:I161">
      <formula1>0</formula1>
      <formula2>9999999999999</formula2>
    </dataValidation>
    <dataValidation type="whole" allowBlank="1" showErrorMessage="1" errorTitle="Error on Sheet" error="Please enter amount - maximum of 13 digits." prompt="R&amp;D Cess payable can be claimed as deduction only if the appropriate Notification  No/ Sl No. are selected from A11.2 after selecting  A11.1 as 'Y." sqref="H155:I155">
      <formula1>0</formula1>
      <formula2>9999999999999</formula2>
    </dataValidation>
    <dataValidation type="whole" allowBlank="1" showInputMessage="1" showErrorMessage="1" errorTitle="Error on Sheet" error="Please enter numeric value of less than or equal to 12 digits." sqref="C148">
      <formula1>0</formula1>
      <formula2>999999999999</formula2>
    </dataValidation>
    <dataValidation type="whole" allowBlank="1" showInputMessage="1" showErrorMessage="1" errorTitle="Error on Sheet" error="Please enter numeric value of less than or equal to 12 digits._x000a_" sqref="C89">
      <formula1>0</formula1>
      <formula2>999999999999</formula2>
    </dataValidation>
    <dataValidation type="decimal" allowBlank="1" showInputMessage="1" showErrorMessage="1" errorTitle="Error on Sheet" error="Please enter positive numeric values between 0 and 10000_x000a_" sqref="D89:G89">
      <formula1>0</formula1>
      <formula2>10000</formula2>
    </dataValidation>
    <dataValidation type="whole" allowBlank="1" showInputMessage="1" showErrorMessage="1" error="Please enter amount - maximum of 12 digits." sqref="H127:K127">
      <formula1>0</formula1>
      <formula2>999999999999</formula2>
    </dataValidation>
    <dataValidation type="whole" allowBlank="1" showInputMessage="1" showErrorMessage="1" errorTitle="Error on Sheet" error="Please enter amount - maximum of 12 digits." prompt="Prerequisite for entering an amount in B1.11 and B2.11 is A12.1 should be selected as ‘Y’ and in A12.2, the applicable  Notification and Sl No. should be selected." sqref="H68:K68 H126:K126">
      <formula1>0</formula1>
      <formula2>999999999999</formula2>
    </dataValidation>
    <dataValidation type="whole" allowBlank="1" showInputMessage="1" showErrorMessage="1" errorTitle="Error on Sheet" error="Please enter amount - maximum of 12 digits." prompt="For entering an amount under Partial Reverse Charge in B2.7, please select A10.4 as 'Y' and select % of tax payable in A10.6. Relevant Notification No. / Sl no.  should also be selected." sqref="H121:K121">
      <formula1>0</formula1>
      <formula2>999999999999</formula2>
    </dataValidation>
    <dataValidation type="list" allowBlank="1" showInputMessage="1" showErrorMessage="1" errorTitle="Error on Sheet" error="Please select from the dropdown list. You can not type any text." prompt="Prerequisite for entering an amount in B1.11 and B2.11 is A12.1 should be selected as ‘Y’ and in A12.2 Notification and Sl No. should be selected." sqref="H24:M24">
      <formula1>"Yes,No"</formula1>
    </dataValidation>
    <dataValidation type="textLength" operator="lessThanOrEqual" allowBlank="1" showInputMessage="1" showErrorMessage="1" errorTitle="Error on Sheet" error="Please enter maximum of 100 characters only, in the text field." sqref="E69:G70 E128:G129">
      <formula1>100</formula1>
    </dataValidation>
    <dataValidation type="list" allowBlank="1" showInputMessage="1" showErrorMessage="1" errorTitle="Error on Sheet" error="Please select from the dropdown list. You can not type any text." prompt="Prerequisite for entering an amount in B1.9 and B2.9 is A11.1 should be selected as ‘Y’ and in A11.2 Notification No. and Sl No. should be selected." sqref="H11:M11">
      <formula1>"Yes,No"</formula1>
    </dataValidation>
    <dataValidation type="list" allowBlank="1" showInputMessage="1" showErrorMessage="1" errorTitle="Error on Sheet" error="Please select from the dropdown list. You cannot type any text." prompt="Please select Response to A10.3 as Yes to select the percentage applicable from this field. You can select the percentage in A10.5 only if Partial Reverse Charge is applicable to the service selected." sqref="F8:G8">
      <formula1>OFFSET(revrsechgdstart,MATCH(H$23,REVCHRDLISTR,0)-1,1,COUNTIF(REVCHRDLISTR,H$23),1)</formula1>
    </dataValidation>
    <dataValidation type="textLength" operator="equal" allowBlank="1" showInputMessage="1" showErrorMessage="1" errorTitle="Error on Sheet" error="Please enter a valid date in correct format (DD/MM/YYYY) e.g.29/12/2012" sqref="I45:M45">
      <formula1>10</formula1>
    </dataValidation>
    <dataValidation type="whole" allowBlank="1" showInputMessage="1" showErrorMessage="1" errorTitle="Error on Sheet" error="Please enter amount - maximum of 12 digits." sqref="H57:K61 H65:K65 H67:K67 H69:K70 H115:K120 H128:K129 H125:K125">
      <formula1>0</formula1>
      <formula2>999999999999</formula2>
    </dataValidation>
    <dataValidation type="whole" allowBlank="1" showInputMessage="1" showErrorMessage="1" errorTitle="Error on Sheet" error="Please enter amount - maximum of 12 digits." prompt="For entering an amount under Partial Reverse Charge in B1.6, please select A10.3 as 'Y' and select % of tax payable in A10.5. Relevant Notification No. / Sl no.  should also be selected." sqref="H62:K62">
      <formula1>0</formula1>
      <formula2>999999999999</formula2>
    </dataValidation>
    <dataValidation type="whole" allowBlank="1" showInputMessage="1" showErrorMessage="1" errorTitle="Error on Sheet" error="Please enter amount - maximum of 13 digits." sqref="H63:K63 J163:K164 H75:K75 H89:K89 H96:K96 H104:K105 H140:K140 J148:K148 J155:K155">
      <formula1>0</formula1>
      <formula2>9999999999999</formula2>
    </dataValidation>
    <dataValidation type="whole" allowBlank="1" showInputMessage="1" showErrorMessage="1" errorTitle="Error on Sheet" error="Please enter amount - maximum of 12 digits." prompt="Prerequisite for entering an amount in B1.9 and B2.9 is A11.1 should be selected as ‘Y’ and in A11.2, the applicable Notification and Sl No. should be selected." sqref="H66:K66 H124:K124">
      <formula1>0</formula1>
      <formula2>999999999999</formula2>
    </dataValidation>
    <dataValidation type="decimal" allowBlank="1" showInputMessage="1" showErrorMessage="1" errorTitle="Error on Sheet" error="Please enter positive numeric values between 0 and 10000" sqref="C75:G75 C140:G140 D148:G148">
      <formula1>0</formula1>
      <formula2>10000</formula2>
    </dataValidation>
    <dataValidation type="whole" allowBlank="1" showErrorMessage="1" errorTitle="Error on Sheet" error="Please enter amount - maximum of 13 digits." sqref="H148:I148 H163:I164">
      <formula1>0</formula1>
      <formula2>9999999999999</formula2>
    </dataValidation>
    <dataValidation type="list" allowBlank="1" showInputMessage="1" showErrorMessage="1" errorTitle="Error on Sheet" error="Please select from the dropdown list. You can not type any text." sqref="H41:M41 F6:G7 M6:M7">
      <formula1>"Yes,No"</formula1>
    </dataValidation>
    <dataValidation allowBlank="1" showInputMessage="1" showErrorMessage="1" prompt="When tax is chargeable under specific rate, the taxable value for the same should be given in the B1.15 with the ADV rate as ‘Zero’. Specific rate and the Taxable Units should be entered In B1.16. e.g. are available under FAQ in HELP section of ACES site." sqref="C73:M73 C86:M86"/>
    <dataValidation allowBlank="1" showInputMessage="1" showErrorMessage="1" prompt="When tax is chargeable under specific rate, the taxable value for the same should be given in the B2.15 with the ADV rate as ‘Zero’. Specific rate and the Taxable Units should be entered In B2.16. e.g. are available under FAQ in HELP section of ACES site." sqref="C136:M136 C145:M145"/>
    <dataValidation type="whole" allowBlank="1" showInputMessage="1" showErrorMessage="1" errorTitle="Error on Sheet" error="Please enter amount - maximum of 13 digits." prompt="R&amp;D Cess payable can be claimed as deduction only if the appropriate Notification No/ Sl No. are selected from A11.2 after selecting A11.1 as 'Y'." sqref="H97:K97 H156:K156">
      <formula1>0</formula1>
      <formula2>9999999999999</formula2>
    </dataValidation>
    <dataValidation allowBlank="1" sqref="H4:M4"/>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18"/>
  <sheetViews>
    <sheetView topLeftCell="A22" workbookViewId="0">
      <selection activeCell="D6" sqref="D6:N6"/>
    </sheetView>
  </sheetViews>
  <sheetFormatPr defaultRowHeight="15" x14ac:dyDescent="0.25"/>
  <sheetData>
    <row r="2" spans="2:15" ht="15.75" thickBot="1" x14ac:dyDescent="0.3">
      <c r="B2" s="142"/>
      <c r="C2" s="143"/>
      <c r="D2" s="143"/>
      <c r="E2" s="143"/>
      <c r="F2" s="143"/>
      <c r="G2" s="143"/>
      <c r="H2" s="143"/>
      <c r="I2" s="143"/>
      <c r="J2" s="143"/>
      <c r="K2" s="143"/>
      <c r="L2" s="143"/>
      <c r="M2" s="143"/>
      <c r="N2" s="143"/>
      <c r="O2" s="144"/>
    </row>
    <row r="3" spans="2:15" x14ac:dyDescent="0.25">
      <c r="B3" s="145"/>
      <c r="C3" s="146"/>
      <c r="D3" s="147"/>
      <c r="E3" s="147"/>
      <c r="F3" s="147"/>
      <c r="G3" s="147"/>
      <c r="H3" s="147"/>
      <c r="I3" s="147"/>
      <c r="J3" s="147"/>
      <c r="K3" s="147"/>
      <c r="L3" s="147"/>
      <c r="M3" s="147"/>
      <c r="N3" s="148"/>
      <c r="O3" s="149"/>
    </row>
    <row r="4" spans="2:15" x14ac:dyDescent="0.25">
      <c r="B4" s="145"/>
      <c r="C4" s="150"/>
      <c r="D4" s="151"/>
      <c r="E4" s="151"/>
      <c r="F4" s="151"/>
      <c r="G4" s="151"/>
      <c r="H4" s="151"/>
      <c r="I4" s="151"/>
      <c r="J4" s="151"/>
      <c r="K4" s="151"/>
      <c r="L4" s="151"/>
      <c r="M4" s="151"/>
      <c r="N4" s="152"/>
      <c r="O4" s="149"/>
    </row>
    <row r="5" spans="2:15" ht="15.75" thickBot="1" x14ac:dyDescent="0.3">
      <c r="B5" s="145"/>
      <c r="C5" s="150"/>
      <c r="D5" s="151"/>
      <c r="E5" s="151"/>
      <c r="F5" s="151"/>
      <c r="G5" s="151"/>
      <c r="H5" s="151"/>
      <c r="I5" s="151"/>
      <c r="J5" s="151"/>
      <c r="K5" s="151"/>
      <c r="L5" s="151"/>
      <c r="M5" s="151"/>
      <c r="N5" s="152"/>
      <c r="O5" s="149"/>
    </row>
    <row r="6" spans="2:15" ht="36.75" customHeight="1" x14ac:dyDescent="0.25">
      <c r="B6" s="145"/>
      <c r="C6" s="69" t="s">
        <v>406</v>
      </c>
      <c r="D6" s="659" t="s">
        <v>407</v>
      </c>
      <c r="E6" s="660"/>
      <c r="F6" s="660"/>
      <c r="G6" s="660"/>
      <c r="H6" s="660"/>
      <c r="I6" s="660"/>
      <c r="J6" s="660"/>
      <c r="K6" s="660"/>
      <c r="L6" s="660"/>
      <c r="M6" s="660"/>
      <c r="N6" s="661"/>
      <c r="O6" s="153"/>
    </row>
    <row r="7" spans="2:15" ht="35.25" customHeight="1" x14ac:dyDescent="0.25">
      <c r="B7" s="145"/>
      <c r="C7" s="662" t="s">
        <v>408</v>
      </c>
      <c r="D7" s="502"/>
      <c r="E7" s="502"/>
      <c r="F7" s="502"/>
      <c r="G7" s="502"/>
      <c r="H7" s="502"/>
      <c r="I7" s="502"/>
      <c r="J7" s="502"/>
      <c r="K7" s="502"/>
      <c r="L7" s="502"/>
      <c r="M7" s="502"/>
      <c r="N7" s="503"/>
      <c r="O7" s="153"/>
    </row>
    <row r="8" spans="2:15" x14ac:dyDescent="0.25">
      <c r="B8" s="145"/>
      <c r="C8" s="154" t="s">
        <v>262</v>
      </c>
      <c r="D8" s="663" t="s">
        <v>263</v>
      </c>
      <c r="E8" s="664"/>
      <c r="F8" s="664"/>
      <c r="G8" s="665"/>
      <c r="H8" s="666" t="s">
        <v>264</v>
      </c>
      <c r="I8" s="667"/>
      <c r="J8" s="668"/>
      <c r="K8" s="666" t="s">
        <v>265</v>
      </c>
      <c r="L8" s="667"/>
      <c r="M8" s="668"/>
      <c r="N8" s="155" t="s">
        <v>267</v>
      </c>
      <c r="O8" s="153"/>
    </row>
    <row r="9" spans="2:15" x14ac:dyDescent="0.25">
      <c r="B9" s="145"/>
      <c r="C9" s="156" t="s">
        <v>409</v>
      </c>
      <c r="D9" s="587" t="s">
        <v>410</v>
      </c>
      <c r="E9" s="579"/>
      <c r="F9" s="579"/>
      <c r="G9" s="640"/>
      <c r="H9" s="453"/>
      <c r="I9" s="454"/>
      <c r="J9" s="656"/>
      <c r="K9" s="453"/>
      <c r="L9" s="657"/>
      <c r="M9" s="658"/>
      <c r="N9" s="137">
        <v>0</v>
      </c>
      <c r="O9" s="153"/>
    </row>
    <row r="10" spans="2:15" x14ac:dyDescent="0.25">
      <c r="B10" s="145"/>
      <c r="C10" s="156" t="s">
        <v>411</v>
      </c>
      <c r="D10" s="587" t="s">
        <v>412</v>
      </c>
      <c r="E10" s="579"/>
      <c r="F10" s="579"/>
      <c r="G10" s="640"/>
      <c r="H10" s="453"/>
      <c r="I10" s="454"/>
      <c r="J10" s="656"/>
      <c r="K10" s="453"/>
      <c r="L10" s="657"/>
      <c r="M10" s="658"/>
      <c r="N10" s="137">
        <v>0</v>
      </c>
      <c r="O10" s="153"/>
    </row>
    <row r="11" spans="2:15" x14ac:dyDescent="0.25">
      <c r="B11" s="145"/>
      <c r="C11" s="156" t="s">
        <v>413</v>
      </c>
      <c r="D11" s="587" t="s">
        <v>414</v>
      </c>
      <c r="E11" s="579"/>
      <c r="F11" s="579"/>
      <c r="G11" s="640"/>
      <c r="H11" s="453"/>
      <c r="I11" s="454"/>
      <c r="J11" s="656"/>
      <c r="K11" s="453"/>
      <c r="L11" s="657"/>
      <c r="M11" s="658"/>
      <c r="N11" s="137">
        <v>0</v>
      </c>
      <c r="O11" s="153"/>
    </row>
    <row r="12" spans="2:15" x14ac:dyDescent="0.25">
      <c r="B12" s="145"/>
      <c r="C12" s="156" t="s">
        <v>415</v>
      </c>
      <c r="D12" s="578" t="s">
        <v>416</v>
      </c>
      <c r="E12" s="671"/>
      <c r="F12" s="671"/>
      <c r="G12" s="671"/>
      <c r="H12" s="671"/>
      <c r="I12" s="671"/>
      <c r="J12" s="671"/>
      <c r="K12" s="671"/>
      <c r="L12" s="671"/>
      <c r="M12" s="671"/>
      <c r="N12" s="671"/>
      <c r="O12" s="153"/>
    </row>
    <row r="13" spans="2:15" ht="40.5" customHeight="1" x14ac:dyDescent="0.25">
      <c r="B13" s="145"/>
      <c r="C13" s="157" t="s">
        <v>242</v>
      </c>
      <c r="D13" s="672" t="s">
        <v>417</v>
      </c>
      <c r="E13" s="673"/>
      <c r="F13" s="673"/>
      <c r="G13" s="673"/>
      <c r="H13" s="673"/>
      <c r="I13" s="673"/>
      <c r="J13" s="673"/>
      <c r="K13" s="673"/>
      <c r="L13" s="673"/>
      <c r="M13" s="673"/>
      <c r="N13" s="158" t="s">
        <v>418</v>
      </c>
      <c r="O13" s="153"/>
    </row>
    <row r="14" spans="2:15" ht="46.5" customHeight="1" x14ac:dyDescent="0.25">
      <c r="B14" s="159">
        <f>$B$5</f>
        <v>0</v>
      </c>
      <c r="C14" s="160"/>
      <c r="D14" s="674"/>
      <c r="E14" s="675"/>
      <c r="F14" s="675"/>
      <c r="G14" s="675"/>
      <c r="H14" s="675"/>
      <c r="I14" s="675"/>
      <c r="J14" s="675"/>
      <c r="K14" s="675"/>
      <c r="L14" s="675"/>
      <c r="M14" s="675"/>
      <c r="N14" s="49"/>
      <c r="O14" s="161"/>
    </row>
    <row r="15" spans="2:15" ht="63.75" customHeight="1" x14ac:dyDescent="0.25">
      <c r="B15" s="145"/>
      <c r="C15" s="676"/>
      <c r="D15" s="677"/>
      <c r="E15" s="677"/>
      <c r="F15" s="677"/>
      <c r="G15" s="677"/>
      <c r="H15" s="677"/>
      <c r="I15" s="677"/>
      <c r="J15" s="677"/>
      <c r="K15" s="677"/>
      <c r="L15" s="677"/>
      <c r="M15" s="677"/>
      <c r="N15" s="677"/>
      <c r="O15" s="153"/>
    </row>
    <row r="16" spans="2:15" ht="49.5" customHeight="1" x14ac:dyDescent="0.25">
      <c r="B16" s="145"/>
      <c r="C16" s="678"/>
      <c r="D16" s="438"/>
      <c r="E16" s="438"/>
      <c r="F16" s="438"/>
      <c r="G16" s="438"/>
      <c r="H16" s="438"/>
      <c r="I16" s="438"/>
      <c r="J16" s="438"/>
      <c r="K16" s="438"/>
      <c r="L16" s="438"/>
      <c r="M16" s="438"/>
      <c r="N16" s="439"/>
      <c r="O16" s="149"/>
    </row>
    <row r="17" spans="2:15" ht="52.5" customHeight="1" thickBot="1" x14ac:dyDescent="0.3">
      <c r="B17" s="145"/>
      <c r="C17" s="646" t="s">
        <v>26</v>
      </c>
      <c r="D17" s="669"/>
      <c r="E17" s="669"/>
      <c r="F17" s="669"/>
      <c r="G17" s="669"/>
      <c r="H17" s="669"/>
      <c r="I17" s="669"/>
      <c r="J17" s="669"/>
      <c r="K17" s="669"/>
      <c r="L17" s="669"/>
      <c r="M17" s="669"/>
      <c r="N17" s="670"/>
      <c r="O17" s="149"/>
    </row>
    <row r="18" spans="2:15" x14ac:dyDescent="0.25">
      <c r="B18" s="145"/>
      <c r="C18" s="151"/>
      <c r="D18" s="151"/>
      <c r="E18" s="151"/>
      <c r="F18" s="151"/>
      <c r="G18" s="151"/>
      <c r="H18" s="151"/>
      <c r="I18" s="151"/>
      <c r="J18" s="151"/>
      <c r="K18" s="151"/>
      <c r="L18" s="151"/>
      <c r="M18" s="151"/>
      <c r="N18" s="151"/>
      <c r="O18" s="149"/>
    </row>
  </sheetData>
  <mergeCells count="20">
    <mergeCell ref="C17:N17"/>
    <mergeCell ref="D10:G10"/>
    <mergeCell ref="H10:J10"/>
    <mergeCell ref="K10:M10"/>
    <mergeCell ref="D11:G11"/>
    <mergeCell ref="H11:J11"/>
    <mergeCell ref="K11:M11"/>
    <mergeCell ref="D12:N12"/>
    <mergeCell ref="D13:M13"/>
    <mergeCell ref="D14:M14"/>
    <mergeCell ref="C15:N15"/>
    <mergeCell ref="C16:N16"/>
    <mergeCell ref="D9:G9"/>
    <mergeCell ref="H9:J9"/>
    <mergeCell ref="K9:M9"/>
    <mergeCell ref="D6:N6"/>
    <mergeCell ref="C7:N7"/>
    <mergeCell ref="D8:G8"/>
    <mergeCell ref="H8:J8"/>
    <mergeCell ref="K8:M8"/>
  </mergeCells>
  <dataValidations count="4">
    <dataValidation type="whole" allowBlank="1" showInputMessage="1" showErrorMessage="1" errorTitle="Error on Sheet" error="Please enter amount - maximum of 13 digits. Challan Amount should be greater than Zero." sqref="N14">
      <formula1>1</formula1>
      <formula2>9999999999999</formula2>
    </dataValidation>
    <dataValidation type="textLength" operator="equal" allowBlank="1" showInputMessage="1" showErrorMessage="1" errorTitle="Error on Sheet" error="Please enter 20 digit challan number in correct format." prompt="Challan Number  must be  in correct format i.e.  7 Digit BSR code followed by the date of submission of the challan in the form DDMMYYYY followed by a 5 Digit running serial number, e.g. 12345670101201112345." sqref="D14:M14">
      <formula1>20</formula1>
    </dataValidation>
    <dataValidation type="whole" allowBlank="1" showInputMessage="1" showErrorMessage="1" errorTitle="Error on Sheet" error="Please enter amount - maximum of 13 digits." sqref="H9:M11">
      <formula1>0</formula1>
      <formula2>9999999999999</formula2>
    </dataValidation>
    <dataValidation allowBlank="1" showInputMessage="1" showErrorMessage="1" prompt="This is pertaining to the Cin entry made in Part C of the return." sqref="D12:N12"/>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77"/>
  <sheetViews>
    <sheetView topLeftCell="A61" workbookViewId="0">
      <selection activeCell="D4" sqref="D4:N4"/>
    </sheetView>
  </sheetViews>
  <sheetFormatPr defaultRowHeight="15" x14ac:dyDescent="0.25"/>
  <sheetData>
    <row r="2" spans="2:15" ht="15.75" thickBot="1" x14ac:dyDescent="0.3">
      <c r="B2" s="44"/>
      <c r="C2" s="45"/>
      <c r="D2" s="45"/>
      <c r="E2" s="45"/>
      <c r="F2" s="45"/>
      <c r="G2" s="45"/>
      <c r="H2" s="45"/>
      <c r="I2" s="45"/>
      <c r="J2" s="45"/>
      <c r="K2" s="45"/>
      <c r="L2" s="45"/>
      <c r="M2" s="45"/>
      <c r="N2" s="45"/>
      <c r="O2" s="46"/>
    </row>
    <row r="3" spans="2:15" ht="62.25" customHeight="1" thickBot="1" x14ac:dyDescent="0.3">
      <c r="B3" s="6"/>
      <c r="C3" s="592"/>
      <c r="D3" s="593"/>
      <c r="E3" s="593"/>
      <c r="F3" s="593"/>
      <c r="G3" s="593"/>
      <c r="H3" s="593"/>
      <c r="I3" s="593"/>
      <c r="J3" s="593"/>
      <c r="K3" s="593"/>
      <c r="L3" s="593"/>
      <c r="M3" s="593"/>
      <c r="N3" s="594"/>
      <c r="O3" s="4"/>
    </row>
    <row r="4" spans="2:15" ht="30" customHeight="1" x14ac:dyDescent="0.25">
      <c r="B4" s="6"/>
      <c r="C4" s="162" t="s">
        <v>419</v>
      </c>
      <c r="D4" s="683" t="s">
        <v>420</v>
      </c>
      <c r="E4" s="684"/>
      <c r="F4" s="684"/>
      <c r="G4" s="684"/>
      <c r="H4" s="684"/>
      <c r="I4" s="684"/>
      <c r="J4" s="684"/>
      <c r="K4" s="684"/>
      <c r="L4" s="684"/>
      <c r="M4" s="684"/>
      <c r="N4" s="685"/>
      <c r="O4" s="4"/>
    </row>
    <row r="5" spans="2:15" ht="15.75" thickBot="1" x14ac:dyDescent="0.3">
      <c r="B5" s="6"/>
      <c r="C5" s="686" t="s">
        <v>421</v>
      </c>
      <c r="D5" s="687"/>
      <c r="E5" s="687"/>
      <c r="F5" s="687"/>
      <c r="G5" s="687"/>
      <c r="H5" s="687"/>
      <c r="I5" s="687"/>
      <c r="J5" s="687"/>
      <c r="K5" s="687"/>
      <c r="L5" s="687"/>
      <c r="M5" s="687"/>
      <c r="N5" s="688"/>
      <c r="O5" s="4"/>
    </row>
    <row r="6" spans="2:15" x14ac:dyDescent="0.25">
      <c r="B6" s="163"/>
      <c r="C6" s="29" t="s">
        <v>262</v>
      </c>
      <c r="D6" s="689" t="s">
        <v>263</v>
      </c>
      <c r="E6" s="690"/>
      <c r="F6" s="690"/>
      <c r="G6" s="690"/>
      <c r="H6" s="691"/>
      <c r="I6" s="692" t="s">
        <v>264</v>
      </c>
      <c r="J6" s="693"/>
      <c r="K6" s="692" t="s">
        <v>265</v>
      </c>
      <c r="L6" s="694"/>
      <c r="M6" s="695"/>
      <c r="N6" s="18" t="s">
        <v>267</v>
      </c>
      <c r="O6" s="164"/>
    </row>
    <row r="7" spans="2:15" x14ac:dyDescent="0.25">
      <c r="B7" s="6"/>
      <c r="C7" s="609"/>
      <c r="D7" s="679"/>
      <c r="E7" s="679"/>
      <c r="F7" s="679"/>
      <c r="G7" s="679"/>
      <c r="H7" s="679"/>
      <c r="I7" s="679"/>
      <c r="J7" s="679"/>
      <c r="K7" s="679"/>
      <c r="L7" s="679"/>
      <c r="M7" s="679"/>
      <c r="N7" s="680"/>
      <c r="O7" s="4"/>
    </row>
    <row r="8" spans="2:15" x14ac:dyDescent="0.25">
      <c r="B8" s="6"/>
      <c r="C8" s="165"/>
      <c r="D8" s="533"/>
      <c r="E8" s="502"/>
      <c r="F8" s="502"/>
      <c r="G8" s="502"/>
      <c r="H8" s="502"/>
      <c r="I8" s="502"/>
      <c r="J8" s="502"/>
      <c r="K8" s="502"/>
      <c r="L8" s="502"/>
      <c r="M8" s="502"/>
      <c r="N8" s="503"/>
      <c r="O8" s="4"/>
    </row>
    <row r="9" spans="2:15" x14ac:dyDescent="0.25">
      <c r="B9" s="6"/>
      <c r="C9" s="166" t="s">
        <v>422</v>
      </c>
      <c r="D9" s="681" t="s">
        <v>423</v>
      </c>
      <c r="E9" s="682"/>
      <c r="F9" s="682"/>
      <c r="G9" s="682"/>
      <c r="H9" s="544"/>
      <c r="I9" s="564"/>
      <c r="J9" s="565"/>
      <c r="K9" s="564"/>
      <c r="L9" s="471"/>
      <c r="M9" s="541"/>
      <c r="N9" s="80">
        <v>0</v>
      </c>
      <c r="O9" s="4"/>
    </row>
    <row r="10" spans="2:15" x14ac:dyDescent="0.25">
      <c r="B10" s="6"/>
      <c r="C10" s="166" t="s">
        <v>424</v>
      </c>
      <c r="D10" s="587" t="s">
        <v>425</v>
      </c>
      <c r="E10" s="579"/>
      <c r="F10" s="579"/>
      <c r="G10" s="579"/>
      <c r="H10" s="546"/>
      <c r="I10" s="564"/>
      <c r="J10" s="565"/>
      <c r="K10" s="564"/>
      <c r="L10" s="471"/>
      <c r="M10" s="541"/>
      <c r="N10" s="80">
        <v>0</v>
      </c>
      <c r="O10" s="4"/>
    </row>
    <row r="11" spans="2:15" x14ac:dyDescent="0.25">
      <c r="B11" s="6"/>
      <c r="C11" s="167" t="s">
        <v>426</v>
      </c>
      <c r="D11" s="587" t="s">
        <v>427</v>
      </c>
      <c r="E11" s="579"/>
      <c r="F11" s="579"/>
      <c r="G11" s="579"/>
      <c r="H11" s="546"/>
      <c r="I11" s="564"/>
      <c r="J11" s="565"/>
      <c r="K11" s="564"/>
      <c r="L11" s="471"/>
      <c r="M11" s="541"/>
      <c r="N11" s="80">
        <v>0</v>
      </c>
      <c r="O11" s="4"/>
    </row>
    <row r="12" spans="2:15" x14ac:dyDescent="0.25">
      <c r="B12" s="6"/>
      <c r="C12" s="168" t="s">
        <v>428</v>
      </c>
      <c r="D12" s="587" t="s">
        <v>429</v>
      </c>
      <c r="E12" s="579"/>
      <c r="F12" s="579"/>
      <c r="G12" s="579"/>
      <c r="H12" s="546"/>
      <c r="I12" s="564"/>
      <c r="J12" s="565"/>
      <c r="K12" s="564"/>
      <c r="L12" s="471"/>
      <c r="M12" s="541"/>
      <c r="N12" s="80">
        <v>0</v>
      </c>
      <c r="O12" s="4"/>
    </row>
    <row r="13" spans="2:15" x14ac:dyDescent="0.25">
      <c r="B13" s="6"/>
      <c r="C13" s="166" t="s">
        <v>430</v>
      </c>
      <c r="D13" s="587" t="s">
        <v>431</v>
      </c>
      <c r="E13" s="579"/>
      <c r="F13" s="579"/>
      <c r="G13" s="579"/>
      <c r="H13" s="546"/>
      <c r="I13" s="564"/>
      <c r="J13" s="565"/>
      <c r="K13" s="564"/>
      <c r="L13" s="471"/>
      <c r="M13" s="541"/>
      <c r="N13" s="80">
        <v>0</v>
      </c>
      <c r="O13" s="4"/>
    </row>
    <row r="14" spans="2:15" x14ac:dyDescent="0.25">
      <c r="B14" s="6"/>
      <c r="C14" s="169" t="s">
        <v>432</v>
      </c>
      <c r="D14" s="587" t="s">
        <v>433</v>
      </c>
      <c r="E14" s="579"/>
      <c r="F14" s="579"/>
      <c r="G14" s="579"/>
      <c r="H14" s="546"/>
      <c r="I14" s="564"/>
      <c r="J14" s="565"/>
      <c r="K14" s="564"/>
      <c r="L14" s="471"/>
      <c r="M14" s="541"/>
      <c r="N14" s="80">
        <v>0</v>
      </c>
      <c r="O14" s="4"/>
    </row>
    <row r="15" spans="2:15" x14ac:dyDescent="0.25">
      <c r="B15" s="6"/>
      <c r="C15" s="169" t="s">
        <v>434</v>
      </c>
      <c r="D15" s="587" t="s">
        <v>435</v>
      </c>
      <c r="E15" s="579"/>
      <c r="F15" s="579"/>
      <c r="G15" s="579"/>
      <c r="H15" s="546"/>
      <c r="I15" s="564"/>
      <c r="J15" s="565"/>
      <c r="K15" s="564"/>
      <c r="L15" s="471"/>
      <c r="M15" s="541"/>
      <c r="N15" s="80">
        <v>0</v>
      </c>
      <c r="O15" s="4"/>
    </row>
    <row r="16" spans="2:15" x14ac:dyDescent="0.25">
      <c r="B16" s="6"/>
      <c r="C16" s="167" t="s">
        <v>436</v>
      </c>
      <c r="D16" s="578" t="s">
        <v>437</v>
      </c>
      <c r="E16" s="697"/>
      <c r="F16" s="697"/>
      <c r="G16" s="697"/>
      <c r="H16" s="544"/>
      <c r="I16" s="698">
        <v>0</v>
      </c>
      <c r="J16" s="699"/>
      <c r="K16" s="583">
        <v>0</v>
      </c>
      <c r="L16" s="700"/>
      <c r="M16" s="701"/>
      <c r="N16" s="129">
        <v>0</v>
      </c>
      <c r="O16" s="4"/>
    </row>
    <row r="17" spans="2:15" x14ac:dyDescent="0.25">
      <c r="B17" s="6"/>
      <c r="C17" s="170"/>
      <c r="D17" s="139"/>
      <c r="E17" s="24"/>
      <c r="F17" s="24"/>
      <c r="G17" s="24"/>
      <c r="H17" s="128"/>
      <c r="I17" s="128"/>
      <c r="J17" s="128"/>
      <c r="K17" s="171"/>
      <c r="L17" s="172"/>
      <c r="M17" s="172"/>
      <c r="N17" s="128"/>
      <c r="O17" s="4"/>
    </row>
    <row r="18" spans="2:15" x14ac:dyDescent="0.25">
      <c r="B18" s="6"/>
      <c r="C18" s="170"/>
      <c r="D18" s="139"/>
      <c r="E18" s="24"/>
      <c r="F18" s="24"/>
      <c r="G18" s="24"/>
      <c r="H18" s="128"/>
      <c r="I18" s="128"/>
      <c r="J18" s="128"/>
      <c r="K18" s="171"/>
      <c r="L18" s="172"/>
      <c r="M18" s="172"/>
      <c r="N18" s="128"/>
      <c r="O18" s="4"/>
    </row>
    <row r="19" spans="2:15" x14ac:dyDescent="0.25">
      <c r="B19" s="6"/>
      <c r="C19" s="170"/>
      <c r="D19" s="139"/>
      <c r="E19" s="24"/>
      <c r="F19" s="24"/>
      <c r="G19" s="24"/>
      <c r="H19" s="128"/>
      <c r="I19" s="128"/>
      <c r="J19" s="128"/>
      <c r="K19" s="171"/>
      <c r="L19" s="172"/>
      <c r="M19" s="172"/>
      <c r="N19" s="128"/>
      <c r="O19" s="4"/>
    </row>
    <row r="20" spans="2:15" x14ac:dyDescent="0.25">
      <c r="B20" s="6"/>
      <c r="C20" s="170"/>
      <c r="D20" s="139"/>
      <c r="E20" s="24"/>
      <c r="F20" s="24"/>
      <c r="G20" s="24"/>
      <c r="H20" s="128"/>
      <c r="I20" s="128"/>
      <c r="J20" s="128"/>
      <c r="K20" s="171"/>
      <c r="L20" s="172"/>
      <c r="M20" s="172"/>
      <c r="N20" s="128"/>
      <c r="O20" s="4"/>
    </row>
    <row r="21" spans="2:15" x14ac:dyDescent="0.25">
      <c r="B21" s="6"/>
      <c r="C21" s="170"/>
      <c r="D21" s="139"/>
      <c r="E21" s="24"/>
      <c r="F21" s="24"/>
      <c r="G21" s="24"/>
      <c r="H21" s="128"/>
      <c r="I21" s="128"/>
      <c r="J21" s="128"/>
      <c r="K21" s="171"/>
      <c r="L21" s="172"/>
      <c r="M21" s="172"/>
      <c r="N21" s="128"/>
      <c r="O21" s="4"/>
    </row>
    <row r="22" spans="2:15" x14ac:dyDescent="0.25">
      <c r="B22" s="6"/>
      <c r="C22" s="170"/>
      <c r="D22" s="139"/>
      <c r="E22" s="24"/>
      <c r="F22" s="24"/>
      <c r="G22" s="24"/>
      <c r="H22" s="128"/>
      <c r="I22" s="128"/>
      <c r="J22" s="128"/>
      <c r="K22" s="171"/>
      <c r="L22" s="172"/>
      <c r="M22" s="172"/>
      <c r="N22" s="128"/>
      <c r="O22" s="4"/>
    </row>
    <row r="23" spans="2:15" x14ac:dyDescent="0.25">
      <c r="B23" s="6"/>
      <c r="C23" s="696"/>
      <c r="D23" s="438"/>
      <c r="E23" s="438"/>
      <c r="F23" s="438"/>
      <c r="G23" s="438"/>
      <c r="H23" s="438"/>
      <c r="I23" s="438"/>
      <c r="J23" s="438"/>
      <c r="K23" s="438"/>
      <c r="L23" s="438"/>
      <c r="M23" s="438"/>
      <c r="N23" s="439"/>
      <c r="O23" s="4"/>
    </row>
    <row r="24" spans="2:15" x14ac:dyDescent="0.25">
      <c r="B24" s="6"/>
      <c r="C24" s="696"/>
      <c r="D24" s="438"/>
      <c r="E24" s="438"/>
      <c r="F24" s="438"/>
      <c r="G24" s="438"/>
      <c r="H24" s="438"/>
      <c r="I24" s="438"/>
      <c r="J24" s="438"/>
      <c r="K24" s="438"/>
      <c r="L24" s="438"/>
      <c r="M24" s="438"/>
      <c r="N24" s="439"/>
      <c r="O24" s="4"/>
    </row>
    <row r="25" spans="2:15" x14ac:dyDescent="0.25">
      <c r="B25" s="6"/>
      <c r="C25" s="696"/>
      <c r="D25" s="438"/>
      <c r="E25" s="438"/>
      <c r="F25" s="438"/>
      <c r="G25" s="438"/>
      <c r="H25" s="438"/>
      <c r="I25" s="438"/>
      <c r="J25" s="438"/>
      <c r="K25" s="438"/>
      <c r="L25" s="438"/>
      <c r="M25" s="438"/>
      <c r="N25" s="439"/>
      <c r="O25" s="4"/>
    </row>
    <row r="26" spans="2:15" x14ac:dyDescent="0.25">
      <c r="B26" s="6"/>
      <c r="C26" s="135" t="s">
        <v>438</v>
      </c>
      <c r="D26" s="576" t="s">
        <v>439</v>
      </c>
      <c r="E26" s="576"/>
      <c r="F26" s="576"/>
      <c r="G26" s="576"/>
      <c r="H26" s="576"/>
      <c r="I26" s="576"/>
      <c r="J26" s="576"/>
      <c r="K26" s="576"/>
      <c r="L26" s="576"/>
      <c r="M26" s="576"/>
      <c r="N26" s="577"/>
      <c r="O26" s="4"/>
    </row>
    <row r="27" spans="2:15" x14ac:dyDescent="0.25">
      <c r="B27" s="6"/>
      <c r="C27" s="173" t="s">
        <v>440</v>
      </c>
      <c r="D27" s="587" t="s">
        <v>423</v>
      </c>
      <c r="E27" s="579"/>
      <c r="F27" s="579"/>
      <c r="G27" s="579"/>
      <c r="H27" s="546"/>
      <c r="I27" s="564"/>
      <c r="J27" s="565"/>
      <c r="K27" s="564"/>
      <c r="L27" s="471"/>
      <c r="M27" s="541"/>
      <c r="N27" s="80">
        <v>0</v>
      </c>
      <c r="O27" s="4"/>
    </row>
    <row r="28" spans="2:15" x14ac:dyDescent="0.25">
      <c r="B28" s="6"/>
      <c r="C28" s="173" t="s">
        <v>441</v>
      </c>
      <c r="D28" s="587" t="s">
        <v>442</v>
      </c>
      <c r="E28" s="579"/>
      <c r="F28" s="579"/>
      <c r="G28" s="579"/>
      <c r="H28" s="546"/>
      <c r="I28" s="564"/>
      <c r="J28" s="565"/>
      <c r="K28" s="564"/>
      <c r="L28" s="471"/>
      <c r="M28" s="541"/>
      <c r="N28" s="80">
        <v>0</v>
      </c>
      <c r="O28" s="4"/>
    </row>
    <row r="29" spans="2:15" x14ac:dyDescent="0.25">
      <c r="B29" s="6"/>
      <c r="C29" s="174" t="s">
        <v>443</v>
      </c>
      <c r="D29" s="587" t="s">
        <v>444</v>
      </c>
      <c r="E29" s="579"/>
      <c r="F29" s="579"/>
      <c r="G29" s="579"/>
      <c r="H29" s="546"/>
      <c r="I29" s="564"/>
      <c r="J29" s="565"/>
      <c r="K29" s="564"/>
      <c r="L29" s="471"/>
      <c r="M29" s="541"/>
      <c r="N29" s="80">
        <v>0</v>
      </c>
      <c r="O29" s="4"/>
    </row>
    <row r="30" spans="2:15" x14ac:dyDescent="0.25">
      <c r="B30" s="6"/>
      <c r="C30" s="175" t="s">
        <v>445</v>
      </c>
      <c r="D30" s="587" t="s">
        <v>429</v>
      </c>
      <c r="E30" s="579"/>
      <c r="F30" s="579"/>
      <c r="G30" s="579"/>
      <c r="H30" s="546"/>
      <c r="I30" s="564"/>
      <c r="J30" s="565"/>
      <c r="K30" s="564"/>
      <c r="L30" s="471"/>
      <c r="M30" s="541"/>
      <c r="N30" s="80">
        <v>0</v>
      </c>
      <c r="O30" s="4"/>
    </row>
    <row r="31" spans="2:15" x14ac:dyDescent="0.25">
      <c r="B31" s="6"/>
      <c r="C31" s="175" t="s">
        <v>446</v>
      </c>
      <c r="D31" s="587" t="s">
        <v>447</v>
      </c>
      <c r="E31" s="579"/>
      <c r="F31" s="579"/>
      <c r="G31" s="579"/>
      <c r="H31" s="546"/>
      <c r="I31" s="564"/>
      <c r="J31" s="565"/>
      <c r="K31" s="564"/>
      <c r="L31" s="471"/>
      <c r="M31" s="541"/>
      <c r="N31" s="80">
        <v>0</v>
      </c>
      <c r="O31" s="4"/>
    </row>
    <row r="32" spans="2:15" x14ac:dyDescent="0.25">
      <c r="B32" s="6"/>
      <c r="C32" s="176" t="s">
        <v>448</v>
      </c>
      <c r="D32" s="587" t="s">
        <v>449</v>
      </c>
      <c r="E32" s="579"/>
      <c r="F32" s="579"/>
      <c r="G32" s="579"/>
      <c r="H32" s="546"/>
      <c r="I32" s="564"/>
      <c r="J32" s="565"/>
      <c r="K32" s="564"/>
      <c r="L32" s="471"/>
      <c r="M32" s="541"/>
      <c r="N32" s="80">
        <v>0</v>
      </c>
      <c r="O32" s="4"/>
    </row>
    <row r="33" spans="2:15" x14ac:dyDescent="0.25">
      <c r="B33" s="6"/>
      <c r="C33" s="176" t="s">
        <v>450</v>
      </c>
      <c r="D33" s="587" t="s">
        <v>451</v>
      </c>
      <c r="E33" s="579"/>
      <c r="F33" s="579"/>
      <c r="G33" s="579"/>
      <c r="H33" s="546"/>
      <c r="I33" s="564"/>
      <c r="J33" s="565"/>
      <c r="K33" s="564"/>
      <c r="L33" s="471"/>
      <c r="M33" s="541"/>
      <c r="N33" s="80">
        <v>0</v>
      </c>
      <c r="O33" s="4"/>
    </row>
    <row r="34" spans="2:15" x14ac:dyDescent="0.25">
      <c r="B34" s="6"/>
      <c r="C34" s="174" t="s">
        <v>452</v>
      </c>
      <c r="D34" s="578" t="s">
        <v>453</v>
      </c>
      <c r="E34" s="697"/>
      <c r="F34" s="697"/>
      <c r="G34" s="697"/>
      <c r="H34" s="544"/>
      <c r="I34" s="698">
        <v>0</v>
      </c>
      <c r="J34" s="699"/>
      <c r="K34" s="583">
        <v>0</v>
      </c>
      <c r="L34" s="700"/>
      <c r="M34" s="701"/>
      <c r="N34" s="80">
        <v>0</v>
      </c>
      <c r="O34" s="4"/>
    </row>
    <row r="35" spans="2:15" x14ac:dyDescent="0.25">
      <c r="B35" s="6"/>
      <c r="C35" s="177"/>
      <c r="D35" s="139"/>
      <c r="E35" s="24"/>
      <c r="F35" s="24"/>
      <c r="G35" s="24"/>
      <c r="H35" s="128"/>
      <c r="I35" s="128"/>
      <c r="J35" s="128"/>
      <c r="K35" s="171"/>
      <c r="L35" s="172"/>
      <c r="M35" s="172"/>
      <c r="N35" s="129"/>
      <c r="O35" s="4"/>
    </row>
    <row r="36" spans="2:15" x14ac:dyDescent="0.25">
      <c r="B36" s="6"/>
      <c r="C36" s="177"/>
      <c r="D36" s="139"/>
      <c r="E36" s="24"/>
      <c r="F36" s="24"/>
      <c r="G36" s="24"/>
      <c r="H36" s="128"/>
      <c r="I36" s="128"/>
      <c r="J36" s="128"/>
      <c r="K36" s="171"/>
      <c r="L36" s="172"/>
      <c r="M36" s="172"/>
      <c r="N36" s="129"/>
      <c r="O36" s="4"/>
    </row>
    <row r="37" spans="2:15" x14ac:dyDescent="0.25">
      <c r="B37" s="6"/>
      <c r="C37" s="177"/>
      <c r="D37" s="139"/>
      <c r="E37" s="24"/>
      <c r="F37" s="24"/>
      <c r="G37" s="24"/>
      <c r="H37" s="128"/>
      <c r="I37" s="128"/>
      <c r="J37" s="128"/>
      <c r="K37" s="171"/>
      <c r="L37" s="172"/>
      <c r="M37" s="172"/>
      <c r="N37" s="129"/>
      <c r="O37" s="4"/>
    </row>
    <row r="38" spans="2:15" x14ac:dyDescent="0.25">
      <c r="B38" s="6"/>
      <c r="C38" s="177"/>
      <c r="D38" s="139"/>
      <c r="E38" s="24"/>
      <c r="F38" s="24"/>
      <c r="G38" s="24"/>
      <c r="H38" s="128"/>
      <c r="I38" s="128"/>
      <c r="J38" s="128"/>
      <c r="K38" s="171"/>
      <c r="L38" s="172"/>
      <c r="M38" s="172"/>
      <c r="N38" s="129"/>
      <c r="O38" s="4"/>
    </row>
    <row r="39" spans="2:15" x14ac:dyDescent="0.25">
      <c r="B39" s="6"/>
      <c r="C39" s="177"/>
      <c r="D39" s="139"/>
      <c r="E39" s="24"/>
      <c r="F39" s="24"/>
      <c r="G39" s="24"/>
      <c r="H39" s="128"/>
      <c r="I39" s="128"/>
      <c r="J39" s="128"/>
      <c r="K39" s="171"/>
      <c r="L39" s="172"/>
      <c r="M39" s="172"/>
      <c r="N39" s="129"/>
      <c r="O39" s="4"/>
    </row>
    <row r="40" spans="2:15" x14ac:dyDescent="0.25">
      <c r="B40" s="6"/>
      <c r="C40" s="177"/>
      <c r="D40" s="139"/>
      <c r="E40" s="24"/>
      <c r="F40" s="24"/>
      <c r="G40" s="24"/>
      <c r="H40" s="128"/>
      <c r="I40" s="128"/>
      <c r="J40" s="128"/>
      <c r="K40" s="171"/>
      <c r="L40" s="172"/>
      <c r="M40" s="172"/>
      <c r="N40" s="129"/>
      <c r="O40" s="4"/>
    </row>
    <row r="41" spans="2:15" x14ac:dyDescent="0.25">
      <c r="B41" s="6"/>
      <c r="C41" s="696"/>
      <c r="D41" s="438"/>
      <c r="E41" s="438"/>
      <c r="F41" s="438"/>
      <c r="G41" s="438"/>
      <c r="H41" s="438"/>
      <c r="I41" s="438"/>
      <c r="J41" s="438"/>
      <c r="K41" s="438"/>
      <c r="L41" s="438"/>
      <c r="M41" s="438"/>
      <c r="N41" s="439"/>
      <c r="O41" s="4"/>
    </row>
    <row r="42" spans="2:15" x14ac:dyDescent="0.25">
      <c r="B42" s="6"/>
      <c r="C42" s="135" t="s">
        <v>454</v>
      </c>
      <c r="D42" s="576" t="s">
        <v>455</v>
      </c>
      <c r="E42" s="576"/>
      <c r="F42" s="576"/>
      <c r="G42" s="576"/>
      <c r="H42" s="576"/>
      <c r="I42" s="576"/>
      <c r="J42" s="576"/>
      <c r="K42" s="576"/>
      <c r="L42" s="576"/>
      <c r="M42" s="576"/>
      <c r="N42" s="577"/>
      <c r="O42" s="4"/>
    </row>
    <row r="43" spans="2:15" x14ac:dyDescent="0.25">
      <c r="B43" s="6"/>
      <c r="C43" s="173" t="s">
        <v>456</v>
      </c>
      <c r="D43" s="587" t="s">
        <v>423</v>
      </c>
      <c r="E43" s="579"/>
      <c r="F43" s="579"/>
      <c r="G43" s="579"/>
      <c r="H43" s="546"/>
      <c r="I43" s="564"/>
      <c r="J43" s="565"/>
      <c r="K43" s="564"/>
      <c r="L43" s="471"/>
      <c r="M43" s="541"/>
      <c r="N43" s="80">
        <v>0</v>
      </c>
      <c r="O43" s="4"/>
    </row>
    <row r="44" spans="2:15" x14ac:dyDescent="0.25">
      <c r="B44" s="6"/>
      <c r="C44" s="173" t="s">
        <v>457</v>
      </c>
      <c r="D44" s="587" t="s">
        <v>442</v>
      </c>
      <c r="E44" s="579"/>
      <c r="F44" s="579"/>
      <c r="G44" s="579"/>
      <c r="H44" s="546"/>
      <c r="I44" s="564"/>
      <c r="J44" s="565"/>
      <c r="K44" s="564"/>
      <c r="L44" s="471"/>
      <c r="M44" s="541"/>
      <c r="N44" s="80">
        <v>0</v>
      </c>
      <c r="O44" s="4"/>
    </row>
    <row r="45" spans="2:15" x14ac:dyDescent="0.25">
      <c r="B45" s="6"/>
      <c r="C45" s="174" t="s">
        <v>458</v>
      </c>
      <c r="D45" s="587" t="s">
        <v>459</v>
      </c>
      <c r="E45" s="579"/>
      <c r="F45" s="579"/>
      <c r="G45" s="579"/>
      <c r="H45" s="546"/>
      <c r="I45" s="564"/>
      <c r="J45" s="565"/>
      <c r="K45" s="564"/>
      <c r="L45" s="471"/>
      <c r="M45" s="541"/>
      <c r="N45" s="80">
        <v>0</v>
      </c>
      <c r="O45" s="4"/>
    </row>
    <row r="46" spans="2:15" x14ac:dyDescent="0.25">
      <c r="B46" s="6"/>
      <c r="C46" s="175" t="s">
        <v>460</v>
      </c>
      <c r="D46" s="587" t="s">
        <v>429</v>
      </c>
      <c r="E46" s="579"/>
      <c r="F46" s="579"/>
      <c r="G46" s="579"/>
      <c r="H46" s="546"/>
      <c r="I46" s="564"/>
      <c r="J46" s="565"/>
      <c r="K46" s="564"/>
      <c r="L46" s="471"/>
      <c r="M46" s="541"/>
      <c r="N46" s="80">
        <v>0</v>
      </c>
      <c r="O46" s="4"/>
    </row>
    <row r="47" spans="2:15" x14ac:dyDescent="0.25">
      <c r="B47" s="6"/>
      <c r="C47" s="175" t="s">
        <v>461</v>
      </c>
      <c r="D47" s="587" t="s">
        <v>431</v>
      </c>
      <c r="E47" s="579"/>
      <c r="F47" s="579"/>
      <c r="G47" s="579"/>
      <c r="H47" s="546"/>
      <c r="I47" s="564"/>
      <c r="J47" s="565"/>
      <c r="K47" s="564"/>
      <c r="L47" s="471"/>
      <c r="M47" s="541"/>
      <c r="N47" s="80">
        <v>0</v>
      </c>
      <c r="O47" s="4"/>
    </row>
    <row r="48" spans="2:15" x14ac:dyDescent="0.25">
      <c r="B48" s="6"/>
      <c r="C48" s="176" t="s">
        <v>462</v>
      </c>
      <c r="D48" s="587" t="s">
        <v>463</v>
      </c>
      <c r="E48" s="579"/>
      <c r="F48" s="579"/>
      <c r="G48" s="579"/>
      <c r="H48" s="546"/>
      <c r="I48" s="564"/>
      <c r="J48" s="565"/>
      <c r="K48" s="564"/>
      <c r="L48" s="471"/>
      <c r="M48" s="541"/>
      <c r="N48" s="80">
        <v>0</v>
      </c>
      <c r="O48" s="4"/>
    </row>
    <row r="49" spans="2:15" x14ac:dyDescent="0.25">
      <c r="B49" s="6"/>
      <c r="C49" s="176" t="s">
        <v>464</v>
      </c>
      <c r="D49" s="587" t="s">
        <v>435</v>
      </c>
      <c r="E49" s="579"/>
      <c r="F49" s="579"/>
      <c r="G49" s="579"/>
      <c r="H49" s="546"/>
      <c r="I49" s="564"/>
      <c r="J49" s="565"/>
      <c r="K49" s="564"/>
      <c r="L49" s="471"/>
      <c r="M49" s="541"/>
      <c r="N49" s="80">
        <v>0</v>
      </c>
      <c r="O49" s="4"/>
    </row>
    <row r="50" spans="2:15" x14ac:dyDescent="0.25">
      <c r="B50" s="6"/>
      <c r="C50" s="174" t="s">
        <v>465</v>
      </c>
      <c r="D50" s="578" t="s">
        <v>466</v>
      </c>
      <c r="E50" s="697"/>
      <c r="F50" s="697"/>
      <c r="G50" s="697"/>
      <c r="H50" s="544"/>
      <c r="I50" s="698">
        <v>0</v>
      </c>
      <c r="J50" s="699"/>
      <c r="K50" s="583">
        <v>0</v>
      </c>
      <c r="L50" s="700"/>
      <c r="M50" s="701"/>
      <c r="N50" s="80">
        <v>0</v>
      </c>
      <c r="O50" s="4"/>
    </row>
    <row r="51" spans="2:15" x14ac:dyDescent="0.25">
      <c r="B51" s="6"/>
      <c r="C51" s="170"/>
      <c r="D51" s="139"/>
      <c r="E51" s="24"/>
      <c r="F51" s="24"/>
      <c r="G51" s="24"/>
      <c r="H51" s="128"/>
      <c r="I51" s="128"/>
      <c r="J51" s="128"/>
      <c r="K51" s="171"/>
      <c r="L51" s="172"/>
      <c r="M51" s="172"/>
      <c r="N51" s="128"/>
      <c r="O51" s="4"/>
    </row>
    <row r="52" spans="2:15" x14ac:dyDescent="0.25">
      <c r="B52" s="6"/>
      <c r="C52" s="170"/>
      <c r="D52" s="139"/>
      <c r="E52" s="24"/>
      <c r="F52" s="24"/>
      <c r="G52" s="24"/>
      <c r="H52" s="128"/>
      <c r="I52" s="128"/>
      <c r="J52" s="128"/>
      <c r="K52" s="171"/>
      <c r="L52" s="172"/>
      <c r="M52" s="172"/>
      <c r="N52" s="128"/>
      <c r="O52" s="4"/>
    </row>
    <row r="53" spans="2:15" x14ac:dyDescent="0.25">
      <c r="B53" s="6"/>
      <c r="C53" s="170"/>
      <c r="D53" s="139"/>
      <c r="E53" s="24"/>
      <c r="F53" s="24"/>
      <c r="G53" s="24"/>
      <c r="H53" s="128"/>
      <c r="I53" s="128"/>
      <c r="J53" s="128"/>
      <c r="K53" s="171"/>
      <c r="L53" s="172"/>
      <c r="M53" s="172"/>
      <c r="N53" s="128"/>
      <c r="O53" s="4"/>
    </row>
    <row r="54" spans="2:15" x14ac:dyDescent="0.25">
      <c r="B54" s="6"/>
      <c r="C54" s="170"/>
      <c r="D54" s="139"/>
      <c r="E54" s="24"/>
      <c r="F54" s="24"/>
      <c r="G54" s="24"/>
      <c r="H54" s="128"/>
      <c r="I54" s="128"/>
      <c r="J54" s="128"/>
      <c r="K54" s="171"/>
      <c r="L54" s="172"/>
      <c r="M54" s="172"/>
      <c r="N54" s="128"/>
      <c r="O54" s="4"/>
    </row>
    <row r="55" spans="2:15" x14ac:dyDescent="0.25">
      <c r="B55" s="6"/>
      <c r="C55" s="170"/>
      <c r="D55" s="139"/>
      <c r="E55" s="24"/>
      <c r="F55" s="24"/>
      <c r="G55" s="24"/>
      <c r="H55" s="128"/>
      <c r="I55" s="128"/>
      <c r="J55" s="128"/>
      <c r="K55" s="171"/>
      <c r="L55" s="172"/>
      <c r="M55" s="172"/>
      <c r="N55" s="128"/>
      <c r="O55" s="4"/>
    </row>
    <row r="56" spans="2:15" x14ac:dyDescent="0.25">
      <c r="B56" s="6"/>
      <c r="C56" s="170"/>
      <c r="D56" s="139"/>
      <c r="E56" s="24"/>
      <c r="F56" s="24"/>
      <c r="G56" s="24"/>
      <c r="H56" s="128"/>
      <c r="I56" s="128"/>
      <c r="J56" s="128"/>
      <c r="K56" s="171"/>
      <c r="L56" s="172"/>
      <c r="M56" s="172"/>
      <c r="N56" s="128"/>
      <c r="O56" s="4"/>
    </row>
    <row r="57" spans="2:15" x14ac:dyDescent="0.25">
      <c r="B57" s="6"/>
      <c r="C57" s="170"/>
      <c r="D57" s="139"/>
      <c r="E57" s="24"/>
      <c r="F57" s="24"/>
      <c r="G57" s="24"/>
      <c r="H57" s="128"/>
      <c r="I57" s="128"/>
      <c r="J57" s="128"/>
      <c r="K57" s="171"/>
      <c r="L57" s="172"/>
      <c r="M57" s="172"/>
      <c r="N57" s="128"/>
      <c r="O57" s="4"/>
    </row>
    <row r="58" spans="2:15" x14ac:dyDescent="0.25">
      <c r="B58" s="6"/>
      <c r="C58" s="170"/>
      <c r="D58" s="139"/>
      <c r="E58" s="24"/>
      <c r="F58" s="24"/>
      <c r="G58" s="24"/>
      <c r="H58" s="128"/>
      <c r="I58" s="128"/>
      <c r="J58" s="128"/>
      <c r="K58" s="171"/>
      <c r="L58" s="172"/>
      <c r="M58" s="172"/>
      <c r="N58" s="128"/>
      <c r="O58" s="4"/>
    </row>
    <row r="59" spans="2:15" x14ac:dyDescent="0.25">
      <c r="B59" s="6"/>
      <c r="C59" s="696"/>
      <c r="D59" s="438"/>
      <c r="E59" s="438"/>
      <c r="F59" s="438"/>
      <c r="G59" s="438"/>
      <c r="H59" s="438"/>
      <c r="I59" s="438"/>
      <c r="J59" s="438"/>
      <c r="K59" s="438"/>
      <c r="L59" s="438"/>
      <c r="M59" s="438"/>
      <c r="N59" s="439"/>
      <c r="O59" s="4"/>
    </row>
    <row r="60" spans="2:15" x14ac:dyDescent="0.25">
      <c r="B60" s="6"/>
      <c r="C60" s="16" t="s">
        <v>467</v>
      </c>
      <c r="D60" s="502" t="s">
        <v>468</v>
      </c>
      <c r="E60" s="502"/>
      <c r="F60" s="502"/>
      <c r="G60" s="502"/>
      <c r="H60" s="502"/>
      <c r="I60" s="502"/>
      <c r="J60" s="502"/>
      <c r="K60" s="502"/>
      <c r="L60" s="502"/>
      <c r="M60" s="502"/>
      <c r="N60" s="503"/>
      <c r="O60" s="4"/>
    </row>
    <row r="61" spans="2:15" x14ac:dyDescent="0.25">
      <c r="B61" s="6"/>
      <c r="C61" s="173" t="s">
        <v>469</v>
      </c>
      <c r="D61" s="587" t="s">
        <v>470</v>
      </c>
      <c r="E61" s="579"/>
      <c r="F61" s="579"/>
      <c r="G61" s="579"/>
      <c r="H61" s="546"/>
      <c r="I61" s="564"/>
      <c r="J61" s="565"/>
      <c r="K61" s="564"/>
      <c r="L61" s="471"/>
      <c r="M61" s="541"/>
      <c r="N61" s="80">
        <v>0</v>
      </c>
      <c r="O61" s="4"/>
    </row>
    <row r="62" spans="2:15" x14ac:dyDescent="0.25">
      <c r="B62" s="6"/>
      <c r="C62" s="173" t="s">
        <v>471</v>
      </c>
      <c r="D62" s="587" t="s">
        <v>472</v>
      </c>
      <c r="E62" s="579"/>
      <c r="F62" s="579"/>
      <c r="G62" s="579"/>
      <c r="H62" s="546"/>
      <c r="I62" s="564"/>
      <c r="J62" s="565"/>
      <c r="K62" s="564"/>
      <c r="L62" s="471"/>
      <c r="M62" s="541"/>
      <c r="N62" s="80">
        <v>0</v>
      </c>
      <c r="O62" s="4"/>
    </row>
    <row r="63" spans="2:15" x14ac:dyDescent="0.25">
      <c r="B63" s="6"/>
      <c r="C63" s="175" t="s">
        <v>473</v>
      </c>
      <c r="D63" s="587" t="s">
        <v>474</v>
      </c>
      <c r="E63" s="579"/>
      <c r="F63" s="579"/>
      <c r="G63" s="579"/>
      <c r="H63" s="546"/>
      <c r="I63" s="564"/>
      <c r="J63" s="565"/>
      <c r="K63" s="564"/>
      <c r="L63" s="471"/>
      <c r="M63" s="541"/>
      <c r="N63" s="80">
        <v>0</v>
      </c>
      <c r="O63" s="4"/>
    </row>
    <row r="64" spans="2:15" x14ac:dyDescent="0.25">
      <c r="B64" s="6"/>
      <c r="C64" s="175" t="s">
        <v>475</v>
      </c>
      <c r="D64" s="587" t="s">
        <v>476</v>
      </c>
      <c r="E64" s="579"/>
      <c r="F64" s="579"/>
      <c r="G64" s="579"/>
      <c r="H64" s="546"/>
      <c r="I64" s="564"/>
      <c r="J64" s="565"/>
      <c r="K64" s="564"/>
      <c r="L64" s="471"/>
      <c r="M64" s="541"/>
      <c r="N64" s="80">
        <v>0</v>
      </c>
      <c r="O64" s="4"/>
    </row>
    <row r="65" spans="2:15" x14ac:dyDescent="0.25">
      <c r="B65" s="6"/>
      <c r="C65" s="175" t="s">
        <v>477</v>
      </c>
      <c r="D65" s="587" t="s">
        <v>478</v>
      </c>
      <c r="E65" s="579"/>
      <c r="F65" s="579"/>
      <c r="G65" s="579"/>
      <c r="H65" s="546"/>
      <c r="I65" s="564"/>
      <c r="J65" s="565"/>
      <c r="K65" s="564"/>
      <c r="L65" s="471"/>
      <c r="M65" s="541"/>
      <c r="N65" s="80">
        <v>0</v>
      </c>
      <c r="O65" s="4"/>
    </row>
    <row r="66" spans="2:15" x14ac:dyDescent="0.25">
      <c r="B66" s="6"/>
      <c r="C66" s="175" t="s">
        <v>479</v>
      </c>
      <c r="D66" s="587" t="s">
        <v>480</v>
      </c>
      <c r="E66" s="579"/>
      <c r="F66" s="579"/>
      <c r="G66" s="579"/>
      <c r="H66" s="546"/>
      <c r="I66" s="564"/>
      <c r="J66" s="565"/>
      <c r="K66" s="564"/>
      <c r="L66" s="471"/>
      <c r="M66" s="541"/>
      <c r="N66" s="80">
        <v>0</v>
      </c>
      <c r="O66" s="4"/>
    </row>
    <row r="67" spans="2:15" x14ac:dyDescent="0.25">
      <c r="B67" s="6"/>
      <c r="C67" s="175" t="s">
        <v>202</v>
      </c>
      <c r="D67" s="587" t="s">
        <v>481</v>
      </c>
      <c r="E67" s="579"/>
      <c r="F67" s="579"/>
      <c r="G67" s="579"/>
      <c r="H67" s="546"/>
      <c r="I67" s="564"/>
      <c r="J67" s="565"/>
      <c r="K67" s="564"/>
      <c r="L67" s="471"/>
      <c r="M67" s="541"/>
      <c r="N67" s="80">
        <v>0</v>
      </c>
      <c r="O67" s="4"/>
    </row>
    <row r="68" spans="2:15" x14ac:dyDescent="0.25">
      <c r="B68" s="6"/>
      <c r="C68" s="175" t="s">
        <v>482</v>
      </c>
      <c r="D68" s="587" t="s">
        <v>483</v>
      </c>
      <c r="E68" s="579"/>
      <c r="F68" s="579"/>
      <c r="G68" s="579"/>
      <c r="H68" s="546"/>
      <c r="I68" s="564"/>
      <c r="J68" s="565"/>
      <c r="K68" s="564"/>
      <c r="L68" s="471"/>
      <c r="M68" s="541"/>
      <c r="N68" s="80">
        <v>0</v>
      </c>
      <c r="O68" s="4"/>
    </row>
    <row r="69" spans="2:15" x14ac:dyDescent="0.25">
      <c r="B69" s="6"/>
      <c r="C69" s="173" t="s">
        <v>484</v>
      </c>
      <c r="D69" s="587" t="s">
        <v>485</v>
      </c>
      <c r="E69" s="579"/>
      <c r="F69" s="579"/>
      <c r="G69" s="579"/>
      <c r="H69" s="546"/>
      <c r="I69" s="564"/>
      <c r="J69" s="565"/>
      <c r="K69" s="564"/>
      <c r="L69" s="471"/>
      <c r="M69" s="541"/>
      <c r="N69" s="80">
        <v>0</v>
      </c>
      <c r="O69" s="4"/>
    </row>
    <row r="70" spans="2:15" x14ac:dyDescent="0.25">
      <c r="B70" s="6"/>
      <c r="C70" s="173" t="s">
        <v>204</v>
      </c>
      <c r="D70" s="587" t="s">
        <v>486</v>
      </c>
      <c r="E70" s="579"/>
      <c r="F70" s="579"/>
      <c r="G70" s="579"/>
      <c r="H70" s="546"/>
      <c r="I70" s="564"/>
      <c r="J70" s="565"/>
      <c r="K70" s="564"/>
      <c r="L70" s="471"/>
      <c r="M70" s="541"/>
      <c r="N70" s="80">
        <v>0</v>
      </c>
      <c r="O70" s="4"/>
    </row>
    <row r="71" spans="2:15" x14ac:dyDescent="0.25">
      <c r="B71" s="6"/>
      <c r="C71" s="709" t="s">
        <v>206</v>
      </c>
      <c r="D71" s="560" t="s">
        <v>487</v>
      </c>
      <c r="E71" s="711"/>
      <c r="F71" s="625"/>
      <c r="G71" s="626"/>
      <c r="H71" s="627"/>
      <c r="I71" s="714"/>
      <c r="J71" s="715"/>
      <c r="K71" s="714"/>
      <c r="L71" s="718"/>
      <c r="M71" s="514"/>
      <c r="N71" s="704">
        <v>0</v>
      </c>
      <c r="O71" s="4"/>
    </row>
    <row r="72" spans="2:15" x14ac:dyDescent="0.25">
      <c r="B72" s="6"/>
      <c r="C72" s="710"/>
      <c r="D72" s="712"/>
      <c r="E72" s="713"/>
      <c r="F72" s="628"/>
      <c r="G72" s="629"/>
      <c r="H72" s="630"/>
      <c r="I72" s="716"/>
      <c r="J72" s="717"/>
      <c r="K72" s="719"/>
      <c r="L72" s="720"/>
      <c r="M72" s="721"/>
      <c r="N72" s="705"/>
      <c r="O72" s="3"/>
    </row>
    <row r="73" spans="2:15" x14ac:dyDescent="0.25">
      <c r="B73" s="6"/>
      <c r="C73" s="174" t="s">
        <v>488</v>
      </c>
      <c r="D73" s="578" t="s">
        <v>489</v>
      </c>
      <c r="E73" s="697"/>
      <c r="F73" s="697"/>
      <c r="G73" s="697"/>
      <c r="H73" s="544"/>
      <c r="I73" s="698">
        <v>0</v>
      </c>
      <c r="J73" s="699"/>
      <c r="K73" s="583">
        <v>0</v>
      </c>
      <c r="L73" s="700"/>
      <c r="M73" s="701"/>
      <c r="N73" s="137">
        <v>0</v>
      </c>
      <c r="O73" s="3"/>
    </row>
    <row r="74" spans="2:15" x14ac:dyDescent="0.25">
      <c r="B74" s="178"/>
      <c r="C74" s="706"/>
      <c r="D74" s="706"/>
      <c r="E74" s="706"/>
      <c r="F74" s="706"/>
      <c r="G74" s="706"/>
      <c r="H74" s="706"/>
      <c r="I74" s="706"/>
      <c r="J74" s="706"/>
      <c r="K74" s="706"/>
      <c r="L74" s="706"/>
      <c r="M74" s="706"/>
      <c r="N74" s="706"/>
      <c r="O74" s="179"/>
    </row>
    <row r="75" spans="2:15" x14ac:dyDescent="0.25">
      <c r="B75" s="6"/>
      <c r="C75" s="707"/>
      <c r="D75" s="708"/>
      <c r="E75" s="708"/>
      <c r="F75" s="708"/>
      <c r="G75" s="708"/>
      <c r="H75" s="708"/>
      <c r="I75" s="708"/>
      <c r="J75" s="708"/>
      <c r="K75" s="708"/>
      <c r="L75" s="708"/>
      <c r="M75" s="708"/>
      <c r="N75" s="708"/>
      <c r="O75" s="3"/>
    </row>
    <row r="76" spans="2:15" ht="15.75" thickBot="1" x14ac:dyDescent="0.3">
      <c r="B76" s="178"/>
      <c r="C76" s="646" t="s">
        <v>26</v>
      </c>
      <c r="D76" s="669"/>
      <c r="E76" s="669"/>
      <c r="F76" s="669"/>
      <c r="G76" s="669"/>
      <c r="H76" s="669"/>
      <c r="I76" s="669"/>
      <c r="J76" s="669"/>
      <c r="K76" s="669"/>
      <c r="L76" s="669"/>
      <c r="M76" s="669"/>
      <c r="N76" s="669"/>
      <c r="O76" s="180"/>
    </row>
    <row r="77" spans="2:15" x14ac:dyDescent="0.25">
      <c r="B77" s="21"/>
      <c r="C77" s="702"/>
      <c r="D77" s="703"/>
      <c r="E77" s="703"/>
      <c r="F77" s="703"/>
      <c r="G77" s="703"/>
      <c r="H77" s="703"/>
      <c r="I77" s="703"/>
      <c r="J77" s="703"/>
      <c r="K77" s="703"/>
      <c r="L77" s="703"/>
      <c r="M77" s="703"/>
      <c r="N77" s="703"/>
      <c r="O77" s="22"/>
    </row>
  </sheetData>
  <mergeCells count="131">
    <mergeCell ref="C76:N76"/>
    <mergeCell ref="C77:N77"/>
    <mergeCell ref="N71:N72"/>
    <mergeCell ref="D73:H73"/>
    <mergeCell ref="I73:J73"/>
    <mergeCell ref="K73:M73"/>
    <mergeCell ref="C74:N74"/>
    <mergeCell ref="C75:N75"/>
    <mergeCell ref="D70:H70"/>
    <mergeCell ref="I70:J70"/>
    <mergeCell ref="K70:M70"/>
    <mergeCell ref="C71:C72"/>
    <mergeCell ref="D71:E72"/>
    <mergeCell ref="F71:H72"/>
    <mergeCell ref="I71:J72"/>
    <mergeCell ref="K71:M72"/>
    <mergeCell ref="D68:H68"/>
    <mergeCell ref="I68:J68"/>
    <mergeCell ref="K68:M68"/>
    <mergeCell ref="D69:H69"/>
    <mergeCell ref="I69:J69"/>
    <mergeCell ref="K69:M69"/>
    <mergeCell ref="D66:H66"/>
    <mergeCell ref="I66:J66"/>
    <mergeCell ref="K66:M66"/>
    <mergeCell ref="D67:H67"/>
    <mergeCell ref="I67:J67"/>
    <mergeCell ref="K67:M67"/>
    <mergeCell ref="D64:H64"/>
    <mergeCell ref="I64:J64"/>
    <mergeCell ref="K64:M64"/>
    <mergeCell ref="D65:H65"/>
    <mergeCell ref="I65:J65"/>
    <mergeCell ref="K65:M65"/>
    <mergeCell ref="D62:H62"/>
    <mergeCell ref="I62:J62"/>
    <mergeCell ref="K62:M62"/>
    <mergeCell ref="D63:H63"/>
    <mergeCell ref="I63:J63"/>
    <mergeCell ref="K63:M63"/>
    <mergeCell ref="D50:H50"/>
    <mergeCell ref="I50:J50"/>
    <mergeCell ref="K50:M50"/>
    <mergeCell ref="C59:N59"/>
    <mergeCell ref="D60:N60"/>
    <mergeCell ref="D61:H61"/>
    <mergeCell ref="I61:J61"/>
    <mergeCell ref="K61:M61"/>
    <mergeCell ref="D48:H48"/>
    <mergeCell ref="I48:J48"/>
    <mergeCell ref="K48:M48"/>
    <mergeCell ref="D49:H49"/>
    <mergeCell ref="I49:J49"/>
    <mergeCell ref="K49:M49"/>
    <mergeCell ref="D46:H46"/>
    <mergeCell ref="I46:J46"/>
    <mergeCell ref="K46:M46"/>
    <mergeCell ref="D47:H47"/>
    <mergeCell ref="I47:J47"/>
    <mergeCell ref="K47:M47"/>
    <mergeCell ref="D44:H44"/>
    <mergeCell ref="I44:J44"/>
    <mergeCell ref="K44:M44"/>
    <mergeCell ref="D45:H45"/>
    <mergeCell ref="I45:J45"/>
    <mergeCell ref="K45:M45"/>
    <mergeCell ref="D34:H34"/>
    <mergeCell ref="I34:J34"/>
    <mergeCell ref="K34:M34"/>
    <mergeCell ref="C41:N41"/>
    <mergeCell ref="D42:N42"/>
    <mergeCell ref="D43:H43"/>
    <mergeCell ref="I43:J43"/>
    <mergeCell ref="K43:M43"/>
    <mergeCell ref="D32:H32"/>
    <mergeCell ref="I32:J32"/>
    <mergeCell ref="K32:M32"/>
    <mergeCell ref="D33:H33"/>
    <mergeCell ref="I33:J33"/>
    <mergeCell ref="K33:M33"/>
    <mergeCell ref="D30:H30"/>
    <mergeCell ref="I30:J30"/>
    <mergeCell ref="K30:M30"/>
    <mergeCell ref="D31:H31"/>
    <mergeCell ref="I31:J31"/>
    <mergeCell ref="K31:M31"/>
    <mergeCell ref="D28:H28"/>
    <mergeCell ref="I28:J28"/>
    <mergeCell ref="K28:M28"/>
    <mergeCell ref="D29:H29"/>
    <mergeCell ref="I29:J29"/>
    <mergeCell ref="K29:M29"/>
    <mergeCell ref="C23:N23"/>
    <mergeCell ref="C24:N24"/>
    <mergeCell ref="C25:N25"/>
    <mergeCell ref="D26:N26"/>
    <mergeCell ref="D27:H27"/>
    <mergeCell ref="I27:J27"/>
    <mergeCell ref="K27:M27"/>
    <mergeCell ref="D15:H15"/>
    <mergeCell ref="I15:J15"/>
    <mergeCell ref="K15:M15"/>
    <mergeCell ref="D16:H16"/>
    <mergeCell ref="I16:J16"/>
    <mergeCell ref="K16:M16"/>
    <mergeCell ref="D13:H13"/>
    <mergeCell ref="I13:J13"/>
    <mergeCell ref="K13:M13"/>
    <mergeCell ref="D14:H14"/>
    <mergeCell ref="I14:J14"/>
    <mergeCell ref="K14:M14"/>
    <mergeCell ref="D11:H11"/>
    <mergeCell ref="I11:J11"/>
    <mergeCell ref="K11:M11"/>
    <mergeCell ref="D12:H12"/>
    <mergeCell ref="I12:J12"/>
    <mergeCell ref="K12:M12"/>
    <mergeCell ref="C7:N7"/>
    <mergeCell ref="D8:N8"/>
    <mergeCell ref="D9:H9"/>
    <mergeCell ref="I9:J9"/>
    <mergeCell ref="K9:M9"/>
    <mergeCell ref="D10:H10"/>
    <mergeCell ref="I10:J10"/>
    <mergeCell ref="K10:M10"/>
    <mergeCell ref="C3:N3"/>
    <mergeCell ref="D4:N4"/>
    <mergeCell ref="C5:N5"/>
    <mergeCell ref="D6:H6"/>
    <mergeCell ref="I6:J6"/>
    <mergeCell ref="K6:M6"/>
  </mergeCells>
  <dataValidations count="5">
    <dataValidation type="whole" allowBlank="1" showInputMessage="1" showErrorMessage="1" errorTitle="Error on Sheet" error="Please enter amount - maximum of 13 digits." prompt="All the Challan Nos. (CIN) have to be entered in H1 as there is cash payment shown in the Paid section." sqref="I9:M9 I27:M27 I43:M43 I61:M61 I63:M63 K65:M65 I68:M70">
      <formula1>0</formula1>
      <formula2>9999999999999</formula2>
    </dataValidation>
    <dataValidation type="whole" allowBlank="1" showInputMessage="1" showErrorMessage="1" errorTitle="Error on Sheet" error="Please enter amount - maximum of 13 digits." sqref="I10:M15 I28:M33 I44:M49 I62:M62 I64:M64 I71:M72 I66:M67">
      <formula1>0</formula1>
      <formula2>9999999999999</formula2>
    </dataValidation>
    <dataValidation type="whole" allowBlank="1" showInputMessage="1" showErrorMessage="1" error="Please enter amount - maximum of 13 digits." prompt="All the Challan Nos. (CIN) have to be entered in H1 as there is cash payment shown in the Paid section." sqref="I65:J65">
      <formula1>0</formula1>
      <formula2>9999999999999</formula2>
    </dataValidation>
    <dataValidation type="textLength" operator="lessThanOrEqual" allowBlank="1" showInputMessage="1" showErrorMessage="1" errorTitle="Error on Sheet" error="Please enter maximum of 100 characters only, in the text field." sqref="F71:H72">
      <formula1>100</formula1>
    </dataValidation>
    <dataValidation type="whole" allowBlank="1" showInputMessage="1" showErrorMessage="1" error="Please enter numeric value of less or equal to 13 digits." sqref="H73:M73">
      <formula1>0</formula1>
      <formula2>9999999999999</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7"/>
  <sheetViews>
    <sheetView workbookViewId="0">
      <selection activeCell="B2" sqref="B2:O37"/>
    </sheetView>
  </sheetViews>
  <sheetFormatPr defaultRowHeight="15" x14ac:dyDescent="0.25"/>
  <sheetData>
    <row r="2" spans="2:15" ht="15.75" thickBot="1" x14ac:dyDescent="0.3">
      <c r="B2" s="181"/>
      <c r="C2" s="182"/>
      <c r="D2" s="182"/>
      <c r="E2" s="182"/>
      <c r="F2" s="182"/>
      <c r="G2" s="182"/>
      <c r="H2" s="182"/>
      <c r="I2" s="182"/>
      <c r="J2" s="182"/>
      <c r="K2" s="182"/>
      <c r="L2" s="182"/>
      <c r="M2" s="182"/>
      <c r="N2" s="182"/>
      <c r="O2" s="183"/>
    </row>
    <row r="3" spans="2:15" ht="51" customHeight="1" thickBot="1" x14ac:dyDescent="0.3">
      <c r="B3" s="184"/>
      <c r="C3" s="725"/>
      <c r="D3" s="726"/>
      <c r="E3" s="726"/>
      <c r="F3" s="726"/>
      <c r="G3" s="726"/>
      <c r="H3" s="726"/>
      <c r="I3" s="726"/>
      <c r="J3" s="726"/>
      <c r="K3" s="726"/>
      <c r="L3" s="726"/>
      <c r="M3" s="726"/>
      <c r="N3" s="727"/>
      <c r="O3" s="185"/>
    </row>
    <row r="4" spans="2:15" x14ac:dyDescent="0.25">
      <c r="B4" s="184"/>
      <c r="C4" s="728" t="s">
        <v>490</v>
      </c>
      <c r="D4" s="683"/>
      <c r="E4" s="683"/>
      <c r="F4" s="683"/>
      <c r="G4" s="683"/>
      <c r="H4" s="683"/>
      <c r="I4" s="684"/>
      <c r="J4" s="684"/>
      <c r="K4" s="684"/>
      <c r="L4" s="684"/>
      <c r="M4" s="684"/>
      <c r="N4" s="685"/>
      <c r="O4" s="185"/>
    </row>
    <row r="5" spans="2:15" ht="42.75" customHeight="1" x14ac:dyDescent="0.25">
      <c r="B5" s="186"/>
      <c r="C5" s="187" t="s">
        <v>491</v>
      </c>
      <c r="D5" s="729" t="s">
        <v>492</v>
      </c>
      <c r="E5" s="730"/>
      <c r="F5" s="730"/>
      <c r="G5" s="730"/>
      <c r="H5" s="730"/>
      <c r="I5" s="730"/>
      <c r="J5" s="730"/>
      <c r="K5" s="730"/>
      <c r="L5" s="730"/>
      <c r="M5" s="730"/>
      <c r="N5" s="731"/>
      <c r="O5" s="185"/>
    </row>
    <row r="6" spans="2:15" x14ac:dyDescent="0.25">
      <c r="B6" s="186"/>
      <c r="C6" s="187"/>
      <c r="D6" s="188"/>
      <c r="E6" s="189"/>
      <c r="F6" s="189"/>
      <c r="G6" s="189"/>
      <c r="H6" s="189"/>
      <c r="I6" s="189"/>
      <c r="J6" s="189"/>
      <c r="K6" s="189"/>
      <c r="L6" s="189"/>
      <c r="M6" s="189"/>
      <c r="N6" s="189"/>
      <c r="O6" s="185"/>
    </row>
    <row r="7" spans="2:15" x14ac:dyDescent="0.25">
      <c r="B7" s="186"/>
      <c r="C7" s="187"/>
      <c r="D7" s="188"/>
      <c r="E7" s="189"/>
      <c r="F7" s="189"/>
      <c r="G7" s="189"/>
      <c r="H7" s="189"/>
      <c r="I7" s="189"/>
      <c r="J7" s="189"/>
      <c r="K7" s="189"/>
      <c r="L7" s="189"/>
      <c r="M7" s="189"/>
      <c r="N7" s="189"/>
      <c r="O7" s="185"/>
    </row>
    <row r="8" spans="2:15" x14ac:dyDescent="0.25">
      <c r="B8" s="186"/>
      <c r="C8" s="187"/>
      <c r="D8" s="188"/>
      <c r="E8" s="189"/>
      <c r="F8" s="189"/>
      <c r="G8" s="189"/>
      <c r="H8" s="189"/>
      <c r="I8" s="189"/>
      <c r="J8" s="189"/>
      <c r="K8" s="189"/>
      <c r="L8" s="189"/>
      <c r="M8" s="189"/>
      <c r="N8" s="189"/>
      <c r="O8" s="185"/>
    </row>
    <row r="9" spans="2:15" x14ac:dyDescent="0.25">
      <c r="B9" s="186"/>
      <c r="C9" s="187"/>
      <c r="D9" s="188"/>
      <c r="E9" s="189"/>
      <c r="F9" s="189"/>
      <c r="G9" s="189"/>
      <c r="H9" s="189"/>
      <c r="I9" s="189"/>
      <c r="J9" s="189"/>
      <c r="K9" s="189"/>
      <c r="L9" s="189"/>
      <c r="M9" s="189"/>
      <c r="N9" s="189"/>
      <c r="O9" s="185"/>
    </row>
    <row r="10" spans="2:15" x14ac:dyDescent="0.25">
      <c r="B10" s="186"/>
      <c r="C10" s="732" t="s">
        <v>493</v>
      </c>
      <c r="D10" s="733"/>
      <c r="E10" s="733"/>
      <c r="F10" s="733"/>
      <c r="G10" s="733"/>
      <c r="H10" s="733"/>
      <c r="I10" s="733"/>
      <c r="J10" s="733"/>
      <c r="K10" s="733"/>
      <c r="L10" s="733"/>
      <c r="M10" s="733"/>
      <c r="N10" s="734"/>
      <c r="O10" s="190"/>
    </row>
    <row r="11" spans="2:15" ht="29.25" customHeight="1" x14ac:dyDescent="0.25">
      <c r="B11" s="184"/>
      <c r="C11" s="191" t="s">
        <v>242</v>
      </c>
      <c r="D11" s="735" t="s">
        <v>263</v>
      </c>
      <c r="E11" s="736"/>
      <c r="F11" s="737" t="s">
        <v>417</v>
      </c>
      <c r="G11" s="738"/>
      <c r="H11" s="738"/>
      <c r="I11" s="738"/>
      <c r="J11" s="738"/>
      <c r="K11" s="738"/>
      <c r="L11" s="739"/>
      <c r="M11" s="740" t="s">
        <v>418</v>
      </c>
      <c r="N11" s="741"/>
      <c r="O11" s="190"/>
    </row>
    <row r="12" spans="2:15" ht="41.25" customHeight="1" x14ac:dyDescent="0.25">
      <c r="B12" s="184"/>
      <c r="C12" s="192">
        <v>991130171</v>
      </c>
      <c r="D12" s="742"/>
      <c r="E12" s="743"/>
      <c r="F12" s="744"/>
      <c r="G12" s="745"/>
      <c r="H12" s="745"/>
      <c r="I12" s="745"/>
      <c r="J12" s="745"/>
      <c r="K12" s="745"/>
      <c r="L12" s="746"/>
      <c r="M12" s="747"/>
      <c r="N12" s="748"/>
      <c r="O12" s="190"/>
    </row>
    <row r="13" spans="2:15" ht="48.75" customHeight="1" x14ac:dyDescent="0.25">
      <c r="B13" s="184"/>
      <c r="C13" s="749">
        <v>998985222</v>
      </c>
      <c r="D13" s="750"/>
      <c r="E13" s="750"/>
      <c r="F13" s="750"/>
      <c r="G13" s="750"/>
      <c r="H13" s="750"/>
      <c r="I13" s="750"/>
      <c r="J13" s="750"/>
      <c r="K13" s="750"/>
      <c r="L13" s="750"/>
      <c r="M13" s="750"/>
      <c r="N13" s="751"/>
      <c r="O13" s="185"/>
    </row>
    <row r="14" spans="2:15" x14ac:dyDescent="0.25">
      <c r="B14" s="184"/>
      <c r="C14" s="193"/>
      <c r="D14" s="193"/>
      <c r="E14" s="193"/>
      <c r="F14" s="193"/>
      <c r="G14" s="193"/>
      <c r="H14" s="193"/>
      <c r="I14" s="193"/>
      <c r="J14" s="193"/>
      <c r="K14" s="193"/>
      <c r="L14" s="193"/>
      <c r="M14" s="193"/>
      <c r="N14" s="194"/>
      <c r="O14" s="185"/>
    </row>
    <row r="15" spans="2:15" x14ac:dyDescent="0.25">
      <c r="B15" s="184"/>
      <c r="C15" s="193"/>
      <c r="D15" s="193"/>
      <c r="E15" s="193"/>
      <c r="F15" s="193"/>
      <c r="G15" s="193"/>
      <c r="H15" s="193"/>
      <c r="I15" s="193"/>
      <c r="J15" s="193"/>
      <c r="K15" s="193"/>
      <c r="L15" s="193"/>
      <c r="M15" s="193"/>
      <c r="N15" s="194"/>
      <c r="O15" s="185"/>
    </row>
    <row r="16" spans="2:15" x14ac:dyDescent="0.25">
      <c r="B16" s="184"/>
      <c r="C16" s="193"/>
      <c r="D16" s="193"/>
      <c r="E16" s="193"/>
      <c r="F16" s="193"/>
      <c r="G16" s="193"/>
      <c r="H16" s="193"/>
      <c r="I16" s="193"/>
      <c r="J16" s="193"/>
      <c r="K16" s="193"/>
      <c r="L16" s="193"/>
      <c r="M16" s="193"/>
      <c r="N16" s="194"/>
      <c r="O16" s="185"/>
    </row>
    <row r="17" spans="2:15" x14ac:dyDescent="0.25">
      <c r="B17" s="184"/>
      <c r="C17" s="193"/>
      <c r="D17" s="193"/>
      <c r="E17" s="193"/>
      <c r="F17" s="193"/>
      <c r="G17" s="193"/>
      <c r="H17" s="193"/>
      <c r="I17" s="193"/>
      <c r="J17" s="193"/>
      <c r="K17" s="193"/>
      <c r="L17" s="193"/>
      <c r="M17" s="193"/>
      <c r="N17" s="194"/>
      <c r="O17" s="185"/>
    </row>
    <row r="18" spans="2:15" x14ac:dyDescent="0.25">
      <c r="B18" s="184"/>
      <c r="C18" s="193"/>
      <c r="D18" s="193"/>
      <c r="E18" s="193"/>
      <c r="F18" s="193"/>
      <c r="G18" s="193"/>
      <c r="H18" s="193"/>
      <c r="I18" s="193"/>
      <c r="J18" s="193"/>
      <c r="K18" s="193"/>
      <c r="L18" s="193"/>
      <c r="M18" s="193"/>
      <c r="N18" s="194"/>
      <c r="O18" s="185"/>
    </row>
    <row r="19" spans="2:15" x14ac:dyDescent="0.25">
      <c r="B19" s="184"/>
      <c r="C19" s="193"/>
      <c r="D19" s="193"/>
      <c r="E19" s="193"/>
      <c r="F19" s="193"/>
      <c r="G19" s="193"/>
      <c r="H19" s="193"/>
      <c r="I19" s="193"/>
      <c r="J19" s="193"/>
      <c r="K19" s="193"/>
      <c r="L19" s="193"/>
      <c r="M19" s="193"/>
      <c r="N19" s="194"/>
      <c r="O19" s="185"/>
    </row>
    <row r="20" spans="2:15" x14ac:dyDescent="0.25">
      <c r="B20" s="184"/>
      <c r="C20" s="193"/>
      <c r="D20" s="193"/>
      <c r="E20" s="193"/>
      <c r="F20" s="193"/>
      <c r="G20" s="193"/>
      <c r="H20" s="193"/>
      <c r="I20" s="193"/>
      <c r="J20" s="193"/>
      <c r="K20" s="193"/>
      <c r="L20" s="193"/>
      <c r="M20" s="193"/>
      <c r="N20" s="194"/>
      <c r="O20" s="185"/>
    </row>
    <row r="21" spans="2:15" x14ac:dyDescent="0.25">
      <c r="B21" s="184"/>
      <c r="C21" s="193"/>
      <c r="D21" s="193"/>
      <c r="E21" s="193"/>
      <c r="F21" s="193"/>
      <c r="G21" s="193"/>
      <c r="H21" s="193"/>
      <c r="I21" s="193"/>
      <c r="J21" s="193"/>
      <c r="K21" s="193"/>
      <c r="L21" s="193"/>
      <c r="M21" s="193"/>
      <c r="N21" s="194"/>
      <c r="O21" s="185"/>
    </row>
    <row r="22" spans="2:15" x14ac:dyDescent="0.25">
      <c r="B22" s="186"/>
      <c r="C22" s="752"/>
      <c r="D22" s="753"/>
      <c r="E22" s="753"/>
      <c r="F22" s="753"/>
      <c r="G22" s="753"/>
      <c r="H22" s="753"/>
      <c r="I22" s="753"/>
      <c r="J22" s="753"/>
      <c r="K22" s="753"/>
      <c r="L22" s="753"/>
      <c r="M22" s="753"/>
      <c r="N22" s="753"/>
      <c r="O22" s="190"/>
    </row>
    <row r="23" spans="2:15" x14ac:dyDescent="0.25">
      <c r="B23" s="184"/>
      <c r="C23" s="193"/>
      <c r="D23" s="193"/>
      <c r="E23" s="193"/>
      <c r="F23" s="193"/>
      <c r="G23" s="193"/>
      <c r="H23" s="193"/>
      <c r="I23" s="193"/>
      <c r="J23" s="193"/>
      <c r="K23" s="193"/>
      <c r="L23" s="193"/>
      <c r="M23" s="193"/>
      <c r="N23" s="194"/>
      <c r="O23" s="185"/>
    </row>
    <row r="24" spans="2:15" x14ac:dyDescent="0.25">
      <c r="B24" s="186"/>
      <c r="C24" s="195" t="s">
        <v>494</v>
      </c>
      <c r="D24" s="722" t="s">
        <v>495</v>
      </c>
      <c r="E24" s="723"/>
      <c r="F24" s="723"/>
      <c r="G24" s="723"/>
      <c r="H24" s="723"/>
      <c r="I24" s="723"/>
      <c r="J24" s="723"/>
      <c r="K24" s="723"/>
      <c r="L24" s="723"/>
      <c r="M24" s="723"/>
      <c r="N24" s="724"/>
      <c r="O24" s="185"/>
    </row>
    <row r="25" spans="2:15" ht="36" x14ac:dyDescent="0.25">
      <c r="B25" s="196"/>
      <c r="C25" s="197"/>
      <c r="D25" s="515" t="s">
        <v>496</v>
      </c>
      <c r="E25" s="567"/>
      <c r="F25" s="567"/>
      <c r="G25" s="567"/>
      <c r="H25" s="567"/>
      <c r="I25" s="567"/>
      <c r="J25" s="754"/>
      <c r="K25" s="72" t="s">
        <v>263</v>
      </c>
      <c r="L25" s="72" t="s">
        <v>497</v>
      </c>
      <c r="M25" s="198" t="s">
        <v>498</v>
      </c>
      <c r="N25" s="73" t="s">
        <v>418</v>
      </c>
      <c r="O25" s="199"/>
    </row>
    <row r="26" spans="2:15" x14ac:dyDescent="0.25">
      <c r="B26" s="184"/>
      <c r="C26" s="200">
        <v>991131271</v>
      </c>
      <c r="D26" s="755"/>
      <c r="E26" s="756"/>
      <c r="F26" s="756"/>
      <c r="G26" s="756"/>
      <c r="H26" s="756"/>
      <c r="I26" s="756"/>
      <c r="J26" s="757"/>
      <c r="K26" s="201"/>
      <c r="L26" s="202"/>
      <c r="M26" s="202"/>
      <c r="N26" s="203"/>
      <c r="O26" s="185"/>
    </row>
    <row r="27" spans="2:15" x14ac:dyDescent="0.25">
      <c r="B27" s="186"/>
      <c r="C27" s="519">
        <v>998985211</v>
      </c>
      <c r="D27" s="758"/>
      <c r="E27" s="758"/>
      <c r="F27" s="758"/>
      <c r="G27" s="758"/>
      <c r="H27" s="758"/>
      <c r="I27" s="758"/>
      <c r="J27" s="758"/>
      <c r="K27" s="758"/>
      <c r="L27" s="758"/>
      <c r="M27" s="758"/>
      <c r="N27" s="759"/>
      <c r="O27" s="185"/>
    </row>
    <row r="28" spans="2:15" x14ac:dyDescent="0.25">
      <c r="B28" s="186"/>
      <c r="C28" s="134"/>
      <c r="D28" s="62"/>
      <c r="E28" s="62"/>
      <c r="F28" s="62"/>
      <c r="G28" s="62"/>
      <c r="H28" s="62"/>
      <c r="I28" s="62"/>
      <c r="J28" s="62"/>
      <c r="K28" s="62"/>
      <c r="L28" s="62"/>
      <c r="M28" s="62"/>
      <c r="N28" s="62"/>
      <c r="O28" s="185"/>
    </row>
    <row r="29" spans="2:15" x14ac:dyDescent="0.25">
      <c r="B29" s="186"/>
      <c r="C29" s="134"/>
      <c r="D29" s="62"/>
      <c r="E29" s="62"/>
      <c r="F29" s="62"/>
      <c r="G29" s="62"/>
      <c r="H29" s="62"/>
      <c r="I29" s="62"/>
      <c r="J29" s="62"/>
      <c r="K29" s="62"/>
      <c r="L29" s="62"/>
      <c r="M29" s="62"/>
      <c r="N29" s="62"/>
      <c r="O29" s="185"/>
    </row>
    <row r="30" spans="2:15" x14ac:dyDescent="0.25">
      <c r="B30" s="186"/>
      <c r="C30" s="134"/>
      <c r="D30" s="62"/>
      <c r="E30" s="62"/>
      <c r="F30" s="62"/>
      <c r="G30" s="62"/>
      <c r="H30" s="62"/>
      <c r="I30" s="62"/>
      <c r="J30" s="62"/>
      <c r="K30" s="62"/>
      <c r="L30" s="62"/>
      <c r="M30" s="62"/>
      <c r="N30" s="62"/>
      <c r="O30" s="185"/>
    </row>
    <row r="31" spans="2:15" x14ac:dyDescent="0.25">
      <c r="B31" s="186"/>
      <c r="C31" s="134"/>
      <c r="D31" s="62"/>
      <c r="E31" s="62"/>
      <c r="F31" s="62"/>
      <c r="G31" s="62"/>
      <c r="H31" s="62"/>
      <c r="I31" s="62"/>
      <c r="J31" s="62"/>
      <c r="K31" s="62"/>
      <c r="L31" s="62"/>
      <c r="M31" s="62"/>
      <c r="N31" s="62"/>
      <c r="O31" s="185"/>
    </row>
    <row r="32" spans="2:15" x14ac:dyDescent="0.25">
      <c r="B32" s="186"/>
      <c r="C32" s="760" t="s">
        <v>499</v>
      </c>
      <c r="D32" s="761"/>
      <c r="E32" s="761"/>
      <c r="F32" s="761"/>
      <c r="G32" s="761"/>
      <c r="H32" s="761"/>
      <c r="I32" s="761"/>
      <c r="J32" s="761"/>
      <c r="K32" s="761"/>
      <c r="L32" s="761"/>
      <c r="M32" s="761"/>
      <c r="N32" s="761"/>
      <c r="O32" s="190"/>
    </row>
    <row r="33" spans="2:15" x14ac:dyDescent="0.25">
      <c r="B33" s="186"/>
      <c r="C33" s="752"/>
      <c r="D33" s="753"/>
      <c r="E33" s="753"/>
      <c r="F33" s="753"/>
      <c r="G33" s="753"/>
      <c r="H33" s="753"/>
      <c r="I33" s="753"/>
      <c r="J33" s="753"/>
      <c r="K33" s="753"/>
      <c r="L33" s="753"/>
      <c r="M33" s="753"/>
      <c r="N33" s="753"/>
      <c r="O33" s="190"/>
    </row>
    <row r="34" spans="2:15" x14ac:dyDescent="0.25">
      <c r="B34" s="186"/>
      <c r="C34" s="522"/>
      <c r="D34" s="762"/>
      <c r="E34" s="762"/>
      <c r="F34" s="762"/>
      <c r="G34" s="762"/>
      <c r="H34" s="762"/>
      <c r="I34" s="762"/>
      <c r="J34" s="762"/>
      <c r="K34" s="762"/>
      <c r="L34" s="762"/>
      <c r="M34" s="762"/>
      <c r="N34" s="763"/>
      <c r="O34" s="185"/>
    </row>
    <row r="35" spans="2:15" ht="15.75" thickBot="1" x14ac:dyDescent="0.3">
      <c r="B35" s="184"/>
      <c r="C35" s="490" t="s">
        <v>26</v>
      </c>
      <c r="D35" s="491"/>
      <c r="E35" s="491"/>
      <c r="F35" s="491"/>
      <c r="G35" s="491"/>
      <c r="H35" s="491"/>
      <c r="I35" s="491"/>
      <c r="J35" s="491"/>
      <c r="K35" s="491"/>
      <c r="L35" s="491"/>
      <c r="M35" s="491"/>
      <c r="N35" s="492"/>
      <c r="O35" s="185"/>
    </row>
    <row r="36" spans="2:15" x14ac:dyDescent="0.25">
      <c r="B36" s="184"/>
      <c r="C36" s="204"/>
      <c r="D36" s="204"/>
      <c r="E36" s="204"/>
      <c r="F36" s="204"/>
      <c r="G36" s="204"/>
      <c r="H36" s="204"/>
      <c r="I36" s="204"/>
      <c r="J36" s="204"/>
      <c r="K36" s="204"/>
      <c r="L36" s="204"/>
      <c r="M36" s="204"/>
      <c r="N36" s="204"/>
      <c r="O36" s="185"/>
    </row>
    <row r="37" spans="2:15" x14ac:dyDescent="0.25">
      <c r="B37" s="205"/>
      <c r="C37" s="133"/>
      <c r="D37" s="133"/>
      <c r="E37" s="133"/>
      <c r="F37" s="133"/>
      <c r="G37" s="133"/>
      <c r="H37" s="133"/>
      <c r="I37" s="133"/>
      <c r="J37" s="133"/>
      <c r="K37" s="133"/>
      <c r="L37" s="133"/>
      <c r="M37" s="133"/>
      <c r="N37" s="133"/>
      <c r="O37" s="206"/>
    </row>
  </sheetData>
  <mergeCells count="20">
    <mergeCell ref="C35:N35"/>
    <mergeCell ref="D25:J25"/>
    <mergeCell ref="D26:J26"/>
    <mergeCell ref="C27:N27"/>
    <mergeCell ref="C32:N32"/>
    <mergeCell ref="C33:N33"/>
    <mergeCell ref="C34:N34"/>
    <mergeCell ref="D24:N24"/>
    <mergeCell ref="C3:N3"/>
    <mergeCell ref="C4:N4"/>
    <mergeCell ref="D5:N5"/>
    <mergeCell ref="C10:N10"/>
    <mergeCell ref="D11:E11"/>
    <mergeCell ref="F11:L11"/>
    <mergeCell ref="M11:N11"/>
    <mergeCell ref="D12:E12"/>
    <mergeCell ref="F12:L12"/>
    <mergeCell ref="M12:N12"/>
    <mergeCell ref="C13:N13"/>
    <mergeCell ref="C22:N22"/>
  </mergeCells>
  <dataValidations count="8">
    <dataValidation allowBlank="1" showInputMessage="1" showErrorMessage="1" prompt="Details of all the Challans referred in this Return should be entered here." sqref="D5:N5 C10:N10"/>
    <dataValidation type="textLength" operator="equal" allowBlank="1" showInputMessage="1" showErrorMessage="1" errorTitle="Error on Sheet" error="Please enter 20 digit challan number in correct format." prompt="Challan Number  must be  in correct format i.e.  7 Digit BSR code followed by the date of submission of the challan in the form DDMMYYYY followed by a 5 Digit running serial number, e.g. 12345670101201112345." sqref="F12:L12">
      <formula1>20</formula1>
    </dataValidation>
    <dataValidation type="whole" allowBlank="1" showInputMessage="1" showErrorMessage="1" errorTitle="Error on Sheet" error="Please enter amount - maximum of 13 digits. Challan Amount should be greater than Zero." sqref="M12:N12">
      <formula1>1</formula1>
      <formula2>9999999999999</formula2>
    </dataValidation>
    <dataValidation type="whole" allowBlank="1" showInputMessage="1" showErrorMessage="1" errorTitle="Error on Sheet" error="Please enter amount - maximum of 13 digits." sqref="N26">
      <formula1>0</formula1>
      <formula2>9999999999999</formula2>
    </dataValidation>
    <dataValidation type="textLength" operator="equal" allowBlank="1" showInputMessage="1" showErrorMessage="1" errorTitle="Error on Sheet" error="Please enter date in valid format DD/MM/YYYY e.g. 30/11/2009" sqref="M26">
      <formula1>10</formula1>
    </dataValidation>
    <dataValidation type="list" allowBlank="1" showInputMessage="1" showErrorMessage="1" errorTitle="Error on Sheet" error="Please select Quarter from the dropdown list. You can not type any text." sqref="D12:E12 K26">
      <formula1>IF($X$1&lt;$Y$1,chlnmonthlist,chlnquatrlst)</formula1>
    </dataValidation>
    <dataValidation type="list" operator="lessThanOrEqual" allowBlank="1" showErrorMessage="1" errorTitle="Error on Sheet" error="Please select from the dropdown list. You can not type any text." sqref="D26:J26">
      <formula1>OtherList</formula1>
    </dataValidation>
    <dataValidation type="textLength" operator="lessThanOrEqual" allowBlank="1" showErrorMessage="1" errorTitle="Error on Sheet" error="Max 40 characters are allowed for Challan / Source document Number" prompt="Source Document Number Format :  _x000a_REGISTRATION_NUMBER_PREMSCODE_ST3_MMYYYY or REGISTRATION_NUMBER_SP_YYYY_NNN_DN or REGISTRATION_NUMBER_SP_YYYY_NNN_SCN or REGISTRATION_NUMBER_AC_YYYY_NNN_OIO or REGISTRATION_NUMBER_COAPL_YYYY_NNN_OIA _x000a__x000a__x000a__x000a_" sqref="L26">
      <formula1>40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60"/>
  <sheetViews>
    <sheetView topLeftCell="B154" workbookViewId="0">
      <selection activeCell="M162" sqref="M162"/>
    </sheetView>
  </sheetViews>
  <sheetFormatPr defaultRowHeight="15" x14ac:dyDescent="0.25"/>
  <sheetData>
    <row r="2" spans="2:15" ht="15.75" thickBot="1" x14ac:dyDescent="0.3">
      <c r="B2" s="44"/>
      <c r="C2" s="45"/>
      <c r="D2" s="45"/>
      <c r="E2" s="45"/>
      <c r="F2" s="45"/>
      <c r="G2" s="45"/>
      <c r="H2" s="45"/>
      <c r="I2" s="45"/>
      <c r="J2" s="45"/>
      <c r="K2" s="45"/>
      <c r="L2" s="45"/>
      <c r="M2" s="45"/>
      <c r="N2" s="45"/>
      <c r="O2" s="46"/>
    </row>
    <row r="3" spans="2:15" ht="37.5" customHeight="1" thickBot="1" x14ac:dyDescent="0.3">
      <c r="B3" s="6"/>
      <c r="C3" s="592"/>
      <c r="D3" s="593"/>
      <c r="E3" s="593"/>
      <c r="F3" s="593"/>
      <c r="G3" s="593"/>
      <c r="H3" s="593"/>
      <c r="I3" s="593"/>
      <c r="J3" s="593"/>
      <c r="K3" s="593"/>
      <c r="L3" s="593"/>
      <c r="M3" s="593"/>
      <c r="N3" s="594"/>
      <c r="O3" s="3"/>
    </row>
    <row r="4" spans="2:15" ht="41.25" customHeight="1" thickBot="1" x14ac:dyDescent="0.3">
      <c r="B4" s="207" t="s">
        <v>500</v>
      </c>
      <c r="C4" s="926" t="s">
        <v>501</v>
      </c>
      <c r="D4" s="927"/>
      <c r="E4" s="927"/>
      <c r="F4" s="927"/>
      <c r="G4" s="927"/>
      <c r="H4" s="927"/>
      <c r="I4" s="927"/>
      <c r="J4" s="927"/>
      <c r="K4" s="927"/>
      <c r="L4" s="927"/>
      <c r="M4" s="927"/>
      <c r="N4" s="928"/>
      <c r="O4" s="47"/>
    </row>
    <row r="5" spans="2:15" ht="21" customHeight="1" x14ac:dyDescent="0.25">
      <c r="B5" s="2"/>
      <c r="C5" s="208" t="s">
        <v>502</v>
      </c>
      <c r="D5" s="780" t="s">
        <v>503</v>
      </c>
      <c r="E5" s="781"/>
      <c r="F5" s="781"/>
      <c r="G5" s="781"/>
      <c r="H5" s="781"/>
      <c r="I5" s="781"/>
      <c r="J5" s="781"/>
      <c r="K5" s="781"/>
      <c r="L5" s="781"/>
      <c r="M5" s="782"/>
      <c r="N5" s="782"/>
      <c r="O5" s="47"/>
    </row>
    <row r="6" spans="2:15" x14ac:dyDescent="0.25">
      <c r="B6" s="2"/>
      <c r="C6" s="209" t="s">
        <v>504</v>
      </c>
      <c r="D6" s="783" t="s">
        <v>503</v>
      </c>
      <c r="E6" s="784"/>
      <c r="F6" s="778" t="s">
        <v>505</v>
      </c>
      <c r="G6" s="779"/>
      <c r="H6" s="210" t="s">
        <v>506</v>
      </c>
      <c r="I6" s="210" t="s">
        <v>507</v>
      </c>
      <c r="J6" s="211" t="s">
        <v>267</v>
      </c>
      <c r="K6" s="212"/>
      <c r="L6" s="212"/>
      <c r="M6" s="212"/>
      <c r="N6" s="212"/>
      <c r="O6" s="47"/>
    </row>
    <row r="7" spans="2:15" ht="28.5" customHeight="1" thickBot="1" x14ac:dyDescent="0.3">
      <c r="B7" s="2"/>
      <c r="C7" s="764" t="s">
        <v>421</v>
      </c>
      <c r="D7" s="765"/>
      <c r="E7" s="765"/>
      <c r="F7" s="766"/>
      <c r="G7" s="766"/>
      <c r="H7" s="766"/>
      <c r="I7" s="766"/>
      <c r="J7" s="766"/>
      <c r="K7" s="766"/>
      <c r="L7" s="766"/>
      <c r="M7" s="766"/>
      <c r="N7" s="766"/>
      <c r="O7" s="47"/>
    </row>
    <row r="8" spans="2:15" x14ac:dyDescent="0.25">
      <c r="B8" s="213"/>
      <c r="C8" s="214" t="s">
        <v>508</v>
      </c>
      <c r="D8" s="767"/>
      <c r="E8" s="768"/>
      <c r="F8" s="769"/>
      <c r="G8" s="770"/>
      <c r="H8" s="211" t="s">
        <v>505</v>
      </c>
      <c r="I8" s="211" t="s">
        <v>506</v>
      </c>
      <c r="J8" s="211" t="s">
        <v>507</v>
      </c>
      <c r="K8" s="211" t="s">
        <v>509</v>
      </c>
      <c r="L8" s="211" t="s">
        <v>349</v>
      </c>
      <c r="M8" s="211" t="s">
        <v>266</v>
      </c>
      <c r="N8" s="215" t="s">
        <v>267</v>
      </c>
      <c r="O8" s="216"/>
    </row>
    <row r="9" spans="2:15" ht="15.75" thickBot="1" x14ac:dyDescent="0.3">
      <c r="B9" s="213"/>
      <c r="C9" s="217"/>
      <c r="D9" s="218"/>
      <c r="E9" s="219"/>
      <c r="F9" s="771"/>
      <c r="G9" s="772"/>
      <c r="H9" s="220"/>
      <c r="I9" s="220"/>
      <c r="J9" s="220">
        <v>0</v>
      </c>
      <c r="K9" s="221"/>
      <c r="L9" s="221"/>
      <c r="M9" s="221"/>
      <c r="N9" s="222"/>
      <c r="O9" s="216"/>
    </row>
    <row r="10" spans="2:15" x14ac:dyDescent="0.25">
      <c r="B10" s="2"/>
      <c r="C10" s="773"/>
      <c r="D10" s="774"/>
      <c r="E10" s="774"/>
      <c r="F10" s="774"/>
      <c r="G10" s="774"/>
      <c r="H10" s="774"/>
      <c r="I10" s="774"/>
      <c r="J10" s="774"/>
      <c r="K10" s="775"/>
      <c r="L10" s="775"/>
      <c r="M10" s="775"/>
      <c r="N10" s="775"/>
      <c r="O10" s="47"/>
    </row>
    <row r="11" spans="2:15" x14ac:dyDescent="0.25">
      <c r="B11" s="2"/>
      <c r="C11" s="223" t="s">
        <v>510</v>
      </c>
      <c r="D11" s="776" t="s">
        <v>511</v>
      </c>
      <c r="E11" s="777"/>
      <c r="F11" s="777"/>
      <c r="G11" s="777"/>
      <c r="H11" s="777"/>
      <c r="I11" s="777"/>
      <c r="J11" s="777"/>
      <c r="K11" s="777"/>
      <c r="L11" s="777"/>
      <c r="M11" s="777"/>
      <c r="N11" s="777"/>
      <c r="O11" s="47"/>
    </row>
    <row r="12" spans="2:15" x14ac:dyDescent="0.25">
      <c r="B12" s="6"/>
      <c r="C12" s="224" t="s">
        <v>242</v>
      </c>
      <c r="D12" s="778" t="s">
        <v>512</v>
      </c>
      <c r="E12" s="779"/>
      <c r="F12" s="778" t="s">
        <v>505</v>
      </c>
      <c r="G12" s="779"/>
      <c r="H12" s="210" t="s">
        <v>506</v>
      </c>
      <c r="I12" s="210" t="s">
        <v>507</v>
      </c>
      <c r="J12" s="211" t="s">
        <v>267</v>
      </c>
      <c r="K12" s="212"/>
      <c r="L12" s="212"/>
      <c r="M12" s="212"/>
      <c r="N12" s="212"/>
      <c r="O12" s="47"/>
    </row>
    <row r="13" spans="2:15" x14ac:dyDescent="0.25">
      <c r="B13" s="90">
        <f>$AC$98</f>
        <v>0</v>
      </c>
      <c r="C13" s="225"/>
      <c r="D13" s="785"/>
      <c r="E13" s="786"/>
      <c r="F13" s="787"/>
      <c r="G13" s="786"/>
      <c r="H13" s="226"/>
      <c r="I13" s="227"/>
      <c r="J13" s="228">
        <v>0</v>
      </c>
      <c r="K13" s="227"/>
      <c r="L13" s="226"/>
      <c r="M13" s="226"/>
      <c r="N13" s="229">
        <v>0</v>
      </c>
      <c r="O13" s="47"/>
    </row>
    <row r="14" spans="2:15" ht="31.5" customHeight="1" x14ac:dyDescent="0.25">
      <c r="B14" s="6"/>
      <c r="C14" s="230">
        <v>0</v>
      </c>
      <c r="D14" s="231"/>
      <c r="E14" s="231"/>
      <c r="F14" s="231"/>
      <c r="G14" s="231"/>
      <c r="H14" s="231"/>
      <c r="I14" s="231"/>
      <c r="J14" s="231"/>
      <c r="K14" s="231"/>
      <c r="L14" s="231"/>
      <c r="M14" s="231"/>
      <c r="N14" s="231"/>
      <c r="O14" s="47"/>
    </row>
    <row r="15" spans="2:15" ht="79.5" customHeight="1" x14ac:dyDescent="0.25">
      <c r="B15" s="6"/>
      <c r="C15" s="232" t="s">
        <v>313</v>
      </c>
      <c r="D15" s="789" t="s">
        <v>314</v>
      </c>
      <c r="E15" s="790"/>
      <c r="F15" s="790"/>
      <c r="G15" s="233">
        <v>12</v>
      </c>
      <c r="H15" s="226"/>
      <c r="I15" s="227"/>
      <c r="J15" s="227"/>
      <c r="K15" s="227"/>
      <c r="L15" s="226"/>
      <c r="M15" s="226"/>
      <c r="N15" s="229">
        <v>0</v>
      </c>
      <c r="O15" s="47"/>
    </row>
    <row r="16" spans="2:15" ht="33" customHeight="1" x14ac:dyDescent="0.25">
      <c r="B16" s="6"/>
      <c r="C16" s="232" t="s">
        <v>315</v>
      </c>
      <c r="D16" s="789" t="s">
        <v>316</v>
      </c>
      <c r="E16" s="790"/>
      <c r="F16" s="790"/>
      <c r="G16" s="234"/>
      <c r="H16" s="226"/>
      <c r="I16" s="227"/>
      <c r="J16" s="227"/>
      <c r="K16" s="227"/>
      <c r="L16" s="226"/>
      <c r="M16" s="226"/>
      <c r="N16" s="229">
        <v>0</v>
      </c>
      <c r="O16" s="47"/>
    </row>
    <row r="17" spans="2:15" ht="35.25" customHeight="1" x14ac:dyDescent="0.25">
      <c r="B17" s="6"/>
      <c r="C17" s="235" t="s">
        <v>513</v>
      </c>
      <c r="D17" s="776" t="s">
        <v>514</v>
      </c>
      <c r="E17" s="777"/>
      <c r="F17" s="777"/>
      <c r="G17" s="777"/>
      <c r="H17" s="777"/>
      <c r="I17" s="777"/>
      <c r="J17" s="777"/>
      <c r="K17" s="777"/>
      <c r="L17" s="777"/>
      <c r="M17" s="777"/>
      <c r="N17" s="777"/>
      <c r="O17" s="47"/>
    </row>
    <row r="18" spans="2:15" ht="34.5" customHeight="1" x14ac:dyDescent="0.25">
      <c r="B18" s="6"/>
      <c r="C18" s="224" t="s">
        <v>242</v>
      </c>
      <c r="D18" s="778" t="s">
        <v>512</v>
      </c>
      <c r="E18" s="779"/>
      <c r="F18" s="778" t="s">
        <v>505</v>
      </c>
      <c r="G18" s="779"/>
      <c r="H18" s="210" t="s">
        <v>506</v>
      </c>
      <c r="I18" s="210" t="s">
        <v>507</v>
      </c>
      <c r="J18" s="211" t="s">
        <v>267</v>
      </c>
      <c r="K18" s="212"/>
      <c r="L18" s="212"/>
      <c r="M18" s="212"/>
      <c r="N18" s="212"/>
      <c r="O18" s="47"/>
    </row>
    <row r="19" spans="2:15" ht="33.75" customHeight="1" x14ac:dyDescent="0.25">
      <c r="B19" s="90">
        <f>$AC$98</f>
        <v>0</v>
      </c>
      <c r="C19" s="225"/>
      <c r="D19" s="785"/>
      <c r="E19" s="786"/>
      <c r="F19" s="787"/>
      <c r="G19" s="786"/>
      <c r="H19" s="226"/>
      <c r="I19" s="227"/>
      <c r="J19" s="228">
        <v>0</v>
      </c>
      <c r="K19" s="227"/>
      <c r="L19" s="226"/>
      <c r="M19" s="226"/>
      <c r="N19" s="229">
        <v>0</v>
      </c>
      <c r="O19" s="47"/>
    </row>
    <row r="20" spans="2:15" ht="38.25" customHeight="1" thickBot="1" x14ac:dyDescent="0.3">
      <c r="B20" s="6"/>
      <c r="C20" s="230">
        <v>0</v>
      </c>
      <c r="D20" s="231"/>
      <c r="E20" s="231"/>
      <c r="F20" s="231"/>
      <c r="G20" s="231"/>
      <c r="H20" s="231"/>
      <c r="I20" s="231"/>
      <c r="J20" s="231"/>
      <c r="K20" s="231"/>
      <c r="L20" s="231"/>
      <c r="M20" s="231"/>
      <c r="N20" s="231"/>
      <c r="O20" s="47"/>
    </row>
    <row r="21" spans="2:15" x14ac:dyDescent="0.25">
      <c r="B21" s="6"/>
      <c r="C21" s="788"/>
      <c r="D21" s="775"/>
      <c r="E21" s="775"/>
      <c r="F21" s="775"/>
      <c r="G21" s="775"/>
      <c r="H21" s="775"/>
      <c r="I21" s="775"/>
      <c r="J21" s="775"/>
      <c r="K21" s="775"/>
      <c r="L21" s="775"/>
      <c r="M21" s="775"/>
      <c r="N21" s="775"/>
      <c r="O21" s="47"/>
    </row>
    <row r="22" spans="2:15" x14ac:dyDescent="0.25">
      <c r="B22" s="6"/>
      <c r="C22" s="235" t="s">
        <v>515</v>
      </c>
      <c r="D22" s="776" t="s">
        <v>516</v>
      </c>
      <c r="E22" s="777"/>
      <c r="F22" s="777"/>
      <c r="G22" s="777"/>
      <c r="H22" s="777"/>
      <c r="I22" s="777"/>
      <c r="J22" s="777"/>
      <c r="K22" s="777"/>
      <c r="L22" s="777"/>
      <c r="M22" s="777"/>
      <c r="N22" s="777"/>
      <c r="O22" s="47"/>
    </row>
    <row r="23" spans="2:15" x14ac:dyDescent="0.25">
      <c r="B23" s="6"/>
      <c r="C23" s="224" t="s">
        <v>242</v>
      </c>
      <c r="D23" s="778" t="s">
        <v>512</v>
      </c>
      <c r="E23" s="779"/>
      <c r="F23" s="778" t="s">
        <v>505</v>
      </c>
      <c r="G23" s="779"/>
      <c r="H23" s="210" t="s">
        <v>506</v>
      </c>
      <c r="I23" s="210" t="s">
        <v>507</v>
      </c>
      <c r="J23" s="211" t="s">
        <v>267</v>
      </c>
      <c r="K23" s="212"/>
      <c r="L23" s="212"/>
      <c r="M23" s="212"/>
      <c r="N23" s="212"/>
      <c r="O23" s="47"/>
    </row>
    <row r="24" spans="2:15" x14ac:dyDescent="0.25">
      <c r="B24" s="90">
        <f>$AC$98</f>
        <v>0</v>
      </c>
      <c r="C24" s="225"/>
      <c r="D24" s="785"/>
      <c r="E24" s="786"/>
      <c r="F24" s="787"/>
      <c r="G24" s="786"/>
      <c r="H24" s="226"/>
      <c r="I24" s="227"/>
      <c r="J24" s="228">
        <v>0</v>
      </c>
      <c r="K24" s="227"/>
      <c r="L24" s="226"/>
      <c r="M24" s="226"/>
      <c r="N24" s="229">
        <v>0</v>
      </c>
      <c r="O24" s="47"/>
    </row>
    <row r="25" spans="2:15" x14ac:dyDescent="0.25">
      <c r="B25" s="6"/>
      <c r="C25" s="230">
        <v>0</v>
      </c>
      <c r="D25" s="231"/>
      <c r="E25" s="231"/>
      <c r="F25" s="231"/>
      <c r="G25" s="231"/>
      <c r="H25" s="231"/>
      <c r="I25" s="231"/>
      <c r="J25" s="231"/>
      <c r="K25" s="231"/>
      <c r="L25" s="231"/>
      <c r="M25" s="231"/>
      <c r="N25" s="231"/>
      <c r="O25" s="47"/>
    </row>
    <row r="26" spans="2:15" x14ac:dyDescent="0.25">
      <c r="B26" s="6"/>
      <c r="C26" s="230" t="s">
        <v>517</v>
      </c>
      <c r="D26" s="800" t="s">
        <v>518</v>
      </c>
      <c r="E26" s="779"/>
      <c r="F26" s="779"/>
      <c r="G26" s="779"/>
      <c r="H26" s="779"/>
      <c r="I26" s="779"/>
      <c r="J26" s="779"/>
      <c r="K26" s="231"/>
      <c r="L26" s="231"/>
      <c r="M26" s="231"/>
      <c r="N26" s="231"/>
      <c r="O26" s="47"/>
    </row>
    <row r="27" spans="2:15" x14ac:dyDescent="0.25">
      <c r="B27" s="6"/>
      <c r="C27" s="801"/>
      <c r="D27" s="802"/>
      <c r="E27" s="802"/>
      <c r="F27" s="802"/>
      <c r="G27" s="802"/>
      <c r="H27" s="802"/>
      <c r="I27" s="802"/>
      <c r="J27" s="802"/>
      <c r="K27" s="802"/>
      <c r="L27" s="802"/>
      <c r="M27" s="802"/>
      <c r="N27" s="802"/>
      <c r="O27" s="47"/>
    </row>
    <row r="28" spans="2:15" x14ac:dyDescent="0.25">
      <c r="B28" s="6"/>
      <c r="C28" s="236"/>
      <c r="D28" s="803"/>
      <c r="E28" s="804"/>
      <c r="F28" s="804"/>
      <c r="G28" s="804"/>
      <c r="H28" s="804"/>
      <c r="I28" s="804"/>
      <c r="J28" s="804"/>
      <c r="K28" s="804"/>
      <c r="L28" s="804"/>
      <c r="M28" s="804"/>
      <c r="N28" s="804"/>
      <c r="O28" s="47"/>
    </row>
    <row r="29" spans="2:15" x14ac:dyDescent="0.25">
      <c r="B29" s="6"/>
      <c r="C29" s="237" t="s">
        <v>502</v>
      </c>
      <c r="D29" s="805" t="s">
        <v>503</v>
      </c>
      <c r="E29" s="806"/>
      <c r="F29" s="806"/>
      <c r="G29" s="807"/>
      <c r="H29" s="226"/>
      <c r="I29" s="227"/>
      <c r="J29" s="227"/>
      <c r="K29" s="227"/>
      <c r="L29" s="226"/>
      <c r="M29" s="226"/>
      <c r="N29" s="229">
        <v>0</v>
      </c>
      <c r="O29" s="47"/>
    </row>
    <row r="30" spans="2:15" ht="35.25" customHeight="1" x14ac:dyDescent="0.25">
      <c r="B30" s="6"/>
      <c r="C30" s="237" t="s">
        <v>424</v>
      </c>
      <c r="D30" s="791" t="s">
        <v>511</v>
      </c>
      <c r="E30" s="792"/>
      <c r="F30" s="792"/>
      <c r="G30" s="793"/>
      <c r="H30" s="226"/>
      <c r="I30" s="227"/>
      <c r="J30" s="227"/>
      <c r="K30" s="227"/>
      <c r="L30" s="226"/>
      <c r="M30" s="226"/>
      <c r="N30" s="229">
        <v>0</v>
      </c>
      <c r="O30" s="47"/>
    </row>
    <row r="31" spans="2:15" ht="39.75" customHeight="1" x14ac:dyDescent="0.25">
      <c r="B31" s="6"/>
      <c r="C31" s="238" t="s">
        <v>426</v>
      </c>
      <c r="D31" s="791" t="s">
        <v>519</v>
      </c>
      <c r="E31" s="794"/>
      <c r="F31" s="794"/>
      <c r="G31" s="795"/>
      <c r="H31" s="226"/>
      <c r="I31" s="227"/>
      <c r="J31" s="227"/>
      <c r="K31" s="227"/>
      <c r="L31" s="226"/>
      <c r="M31" s="226"/>
      <c r="N31" s="229">
        <v>0</v>
      </c>
      <c r="O31" s="47"/>
    </row>
    <row r="32" spans="2:15" ht="49.5" customHeight="1" thickBot="1" x14ac:dyDescent="0.3">
      <c r="B32" s="6"/>
      <c r="C32" s="796" t="s">
        <v>520</v>
      </c>
      <c r="D32" s="766"/>
      <c r="E32" s="766"/>
      <c r="F32" s="766"/>
      <c r="G32" s="766"/>
      <c r="H32" s="766"/>
      <c r="I32" s="766"/>
      <c r="J32" s="766"/>
      <c r="K32" s="766"/>
      <c r="L32" s="766"/>
      <c r="M32" s="766"/>
      <c r="N32" s="766"/>
      <c r="O32" s="47"/>
    </row>
    <row r="33" spans="2:15" x14ac:dyDescent="0.25">
      <c r="B33" s="163"/>
      <c r="C33" s="239" t="s">
        <v>508</v>
      </c>
      <c r="D33" s="737"/>
      <c r="E33" s="769"/>
      <c r="F33" s="769"/>
      <c r="G33" s="770"/>
      <c r="H33" s="211" t="s">
        <v>505</v>
      </c>
      <c r="I33" s="211" t="s">
        <v>506</v>
      </c>
      <c r="J33" s="211" t="s">
        <v>507</v>
      </c>
      <c r="K33" s="211" t="s">
        <v>509</v>
      </c>
      <c r="L33" s="211" t="s">
        <v>349</v>
      </c>
      <c r="M33" s="211" t="s">
        <v>266</v>
      </c>
      <c r="N33" s="215" t="s">
        <v>267</v>
      </c>
      <c r="O33" s="216"/>
    </row>
    <row r="34" spans="2:15" x14ac:dyDescent="0.25">
      <c r="B34" s="2"/>
      <c r="C34" s="223" t="s">
        <v>517</v>
      </c>
      <c r="D34" s="776" t="s">
        <v>521</v>
      </c>
      <c r="E34" s="777"/>
      <c r="F34" s="777"/>
      <c r="G34" s="777"/>
      <c r="H34" s="777"/>
      <c r="I34" s="777"/>
      <c r="J34" s="777"/>
      <c r="K34" s="777"/>
      <c r="L34" s="777"/>
      <c r="M34" s="777"/>
      <c r="N34" s="777"/>
      <c r="O34" s="47"/>
    </row>
    <row r="35" spans="2:15" ht="79.5" customHeight="1" x14ac:dyDescent="0.25">
      <c r="B35" s="6"/>
      <c r="C35" s="797" t="s">
        <v>522</v>
      </c>
      <c r="D35" s="723"/>
      <c r="E35" s="723"/>
      <c r="F35" s="723"/>
      <c r="G35" s="723"/>
      <c r="H35" s="787"/>
      <c r="I35" s="798"/>
      <c r="J35" s="799"/>
      <c r="K35" s="240"/>
      <c r="L35" s="787"/>
      <c r="M35" s="798"/>
      <c r="N35" s="798"/>
      <c r="O35" s="47"/>
    </row>
    <row r="36" spans="2:15" x14ac:dyDescent="0.25">
      <c r="B36" s="6"/>
      <c r="C36" s="241" t="s">
        <v>523</v>
      </c>
      <c r="D36" s="823" t="s">
        <v>524</v>
      </c>
      <c r="E36" s="824"/>
      <c r="F36" s="824"/>
      <c r="G36" s="825"/>
      <c r="H36" s="826"/>
      <c r="I36" s="827"/>
      <c r="J36" s="828"/>
      <c r="K36" s="242"/>
      <c r="L36" s="243"/>
      <c r="M36" s="243"/>
      <c r="N36" s="243"/>
      <c r="O36" s="47"/>
    </row>
    <row r="37" spans="2:15" x14ac:dyDescent="0.25">
      <c r="B37" s="6"/>
      <c r="C37" s="244" t="s">
        <v>525</v>
      </c>
      <c r="D37" s="823" t="s">
        <v>526</v>
      </c>
      <c r="E37" s="824"/>
      <c r="F37" s="824"/>
      <c r="G37" s="825"/>
      <c r="H37" s="826"/>
      <c r="I37" s="827"/>
      <c r="J37" s="828"/>
      <c r="K37" s="242"/>
      <c r="L37" s="243"/>
      <c r="M37" s="243"/>
      <c r="N37" s="243"/>
      <c r="O37" s="47"/>
    </row>
    <row r="38" spans="2:15" x14ac:dyDescent="0.25">
      <c r="B38" s="6"/>
      <c r="C38" s="245" t="s">
        <v>527</v>
      </c>
      <c r="D38" s="829" t="s">
        <v>528</v>
      </c>
      <c r="E38" s="830"/>
      <c r="F38" s="830"/>
      <c r="G38" s="831"/>
      <c r="H38" s="832"/>
      <c r="I38" s="833"/>
      <c r="J38" s="834"/>
      <c r="K38" s="242"/>
      <c r="L38" s="243"/>
      <c r="M38" s="243"/>
      <c r="N38" s="243"/>
      <c r="O38" s="47"/>
    </row>
    <row r="39" spans="2:15" x14ac:dyDescent="0.25">
      <c r="B39" s="6"/>
      <c r="C39" s="246" t="s">
        <v>529</v>
      </c>
      <c r="D39" s="808" t="s">
        <v>530</v>
      </c>
      <c r="E39" s="809"/>
      <c r="F39" s="809"/>
      <c r="G39" s="809"/>
      <c r="H39" s="810"/>
      <c r="I39" s="811"/>
      <c r="J39" s="811"/>
      <c r="K39" s="242"/>
      <c r="L39" s="243"/>
      <c r="M39" s="243"/>
      <c r="N39" s="243"/>
      <c r="O39" s="47"/>
    </row>
    <row r="40" spans="2:15" ht="15.75" thickBot="1" x14ac:dyDescent="0.3">
      <c r="B40" s="6"/>
      <c r="C40" s="247" t="s">
        <v>531</v>
      </c>
      <c r="D40" s="812" t="s">
        <v>532</v>
      </c>
      <c r="E40" s="813"/>
      <c r="F40" s="813"/>
      <c r="G40" s="814"/>
      <c r="H40" s="815"/>
      <c r="I40" s="816"/>
      <c r="J40" s="817"/>
      <c r="K40" s="242"/>
      <c r="L40" s="243"/>
      <c r="M40" s="243"/>
      <c r="N40" s="243"/>
      <c r="O40" s="47"/>
    </row>
    <row r="41" spans="2:15" x14ac:dyDescent="0.25">
      <c r="B41" s="6"/>
      <c r="C41" s="818" t="s">
        <v>533</v>
      </c>
      <c r="D41" s="819"/>
      <c r="E41" s="819"/>
      <c r="F41" s="819"/>
      <c r="G41" s="819"/>
      <c r="H41" s="819"/>
      <c r="I41" s="819"/>
      <c r="J41" s="819"/>
      <c r="K41" s="819"/>
      <c r="L41" s="819"/>
      <c r="M41" s="820"/>
      <c r="N41" s="821"/>
      <c r="O41" s="47"/>
    </row>
    <row r="42" spans="2:15" x14ac:dyDescent="0.25">
      <c r="B42" s="6"/>
      <c r="C42" s="822" t="s">
        <v>534</v>
      </c>
      <c r="D42" s="651"/>
      <c r="E42" s="651"/>
      <c r="F42" s="651"/>
      <c r="G42" s="651"/>
      <c r="H42" s="651"/>
      <c r="I42" s="651"/>
      <c r="J42" s="651"/>
      <c r="K42" s="651"/>
      <c r="L42" s="651"/>
      <c r="M42" s="651"/>
      <c r="N42" s="651"/>
      <c r="O42" s="47"/>
    </row>
    <row r="43" spans="2:15" ht="48.75" customHeight="1" x14ac:dyDescent="0.25">
      <c r="B43" s="6"/>
      <c r="C43" s="431" t="s">
        <v>535</v>
      </c>
      <c r="D43" s="839"/>
      <c r="E43" s="839"/>
      <c r="F43" s="839"/>
      <c r="G43" s="839"/>
      <c r="H43" s="839"/>
      <c r="I43" s="839"/>
      <c r="J43" s="839"/>
      <c r="K43" s="839"/>
      <c r="L43" s="839"/>
      <c r="M43" s="839"/>
      <c r="N43" s="839"/>
      <c r="O43" s="47"/>
    </row>
    <row r="44" spans="2:15" ht="37.5" customHeight="1" x14ac:dyDescent="0.25">
      <c r="B44" s="6"/>
      <c r="C44" s="248" t="s">
        <v>536</v>
      </c>
      <c r="D44" s="835" t="s">
        <v>537</v>
      </c>
      <c r="E44" s="697"/>
      <c r="F44" s="697"/>
      <c r="G44" s="697"/>
      <c r="H44" s="836"/>
      <c r="I44" s="836"/>
      <c r="J44" s="836"/>
      <c r="K44" s="482" t="s">
        <v>6</v>
      </c>
      <c r="L44" s="471"/>
      <c r="M44" s="471"/>
      <c r="N44" s="455"/>
      <c r="O44" s="47"/>
    </row>
    <row r="45" spans="2:15" x14ac:dyDescent="0.25">
      <c r="B45" s="6"/>
      <c r="C45" s="249" t="s">
        <v>538</v>
      </c>
      <c r="D45" s="835" t="s">
        <v>539</v>
      </c>
      <c r="E45" s="697"/>
      <c r="F45" s="697"/>
      <c r="G45" s="697"/>
      <c r="H45" s="836" t="s">
        <v>6</v>
      </c>
      <c r="I45" s="836"/>
      <c r="J45" s="836"/>
      <c r="K45" s="482" t="s">
        <v>6</v>
      </c>
      <c r="L45" s="471"/>
      <c r="M45" s="471"/>
      <c r="N45" s="455"/>
      <c r="O45" s="47"/>
    </row>
    <row r="46" spans="2:15" x14ac:dyDescent="0.25">
      <c r="B46" s="6"/>
      <c r="C46" s="250" t="s">
        <v>540</v>
      </c>
      <c r="D46" s="835" t="s">
        <v>541</v>
      </c>
      <c r="E46" s="697"/>
      <c r="F46" s="697"/>
      <c r="G46" s="697"/>
      <c r="H46" s="836" t="s">
        <v>6</v>
      </c>
      <c r="I46" s="836"/>
      <c r="J46" s="836"/>
      <c r="K46" s="475"/>
      <c r="L46" s="837"/>
      <c r="M46" s="837"/>
      <c r="N46" s="838"/>
      <c r="O46" s="47"/>
    </row>
    <row r="47" spans="2:15" ht="52.5" customHeight="1" x14ac:dyDescent="0.25">
      <c r="B47" s="6"/>
      <c r="C47" s="251" t="s">
        <v>542</v>
      </c>
      <c r="D47" s="835" t="s">
        <v>543</v>
      </c>
      <c r="E47" s="697"/>
      <c r="F47" s="697"/>
      <c r="G47" s="697"/>
      <c r="H47" s="697"/>
      <c r="I47" s="697"/>
      <c r="J47" s="697"/>
      <c r="K47" s="697"/>
      <c r="L47" s="615"/>
      <c r="M47" s="615"/>
      <c r="N47" s="615"/>
      <c r="O47" s="47"/>
    </row>
    <row r="48" spans="2:15" ht="37.5" customHeight="1" x14ac:dyDescent="0.25">
      <c r="B48" s="6"/>
      <c r="C48" s="251" t="s">
        <v>544</v>
      </c>
      <c r="D48" s="835" t="s">
        <v>545</v>
      </c>
      <c r="E48" s="697"/>
      <c r="F48" s="697"/>
      <c r="G48" s="697"/>
      <c r="H48" s="836" t="s">
        <v>6</v>
      </c>
      <c r="I48" s="836"/>
      <c r="J48" s="836"/>
      <c r="K48" s="475"/>
      <c r="L48" s="837"/>
      <c r="M48" s="837"/>
      <c r="N48" s="838"/>
      <c r="O48" s="47"/>
    </row>
    <row r="49" spans="2:15" ht="71.25" customHeight="1" x14ac:dyDescent="0.25">
      <c r="B49" s="6"/>
      <c r="C49" s="251" t="s">
        <v>546</v>
      </c>
      <c r="D49" s="835" t="s">
        <v>547</v>
      </c>
      <c r="E49" s="697"/>
      <c r="F49" s="697"/>
      <c r="G49" s="697"/>
      <c r="H49" s="836" t="s">
        <v>6</v>
      </c>
      <c r="I49" s="836"/>
      <c r="J49" s="836"/>
      <c r="K49" s="475"/>
      <c r="L49" s="837"/>
      <c r="M49" s="837"/>
      <c r="N49" s="838"/>
      <c r="O49" s="47"/>
    </row>
    <row r="50" spans="2:15" ht="50.25" customHeight="1" x14ac:dyDescent="0.25">
      <c r="B50" s="6"/>
      <c r="C50" s="251" t="s">
        <v>548</v>
      </c>
      <c r="D50" s="835" t="s">
        <v>549</v>
      </c>
      <c r="E50" s="697"/>
      <c r="F50" s="697"/>
      <c r="G50" s="697"/>
      <c r="H50" s="836" t="s">
        <v>6</v>
      </c>
      <c r="I50" s="836"/>
      <c r="J50" s="836"/>
      <c r="K50" s="475"/>
      <c r="L50" s="837"/>
      <c r="M50" s="837"/>
      <c r="N50" s="838"/>
      <c r="O50" s="3"/>
    </row>
    <row r="51" spans="2:15" ht="58.5" customHeight="1" x14ac:dyDescent="0.25">
      <c r="B51" s="6"/>
      <c r="C51" s="431" t="s">
        <v>550</v>
      </c>
      <c r="D51" s="839"/>
      <c r="E51" s="839"/>
      <c r="F51" s="839"/>
      <c r="G51" s="839"/>
      <c r="H51" s="839"/>
      <c r="I51" s="839"/>
      <c r="J51" s="839"/>
      <c r="K51" s="839"/>
      <c r="L51" s="839"/>
      <c r="M51" s="839"/>
      <c r="N51" s="843"/>
      <c r="O51" s="3"/>
    </row>
    <row r="52" spans="2:15" x14ac:dyDescent="0.25">
      <c r="B52" s="252"/>
      <c r="C52" s="253" t="s">
        <v>262</v>
      </c>
      <c r="D52" s="515" t="s">
        <v>263</v>
      </c>
      <c r="E52" s="426"/>
      <c r="F52" s="426"/>
      <c r="G52" s="844"/>
      <c r="H52" s="515" t="s">
        <v>264</v>
      </c>
      <c r="I52" s="845"/>
      <c r="J52" s="552"/>
      <c r="K52" s="515" t="s">
        <v>265</v>
      </c>
      <c r="L52" s="845" t="s">
        <v>349</v>
      </c>
      <c r="M52" s="552" t="s">
        <v>266</v>
      </c>
      <c r="N52" s="89"/>
      <c r="O52" s="179"/>
    </row>
    <row r="53" spans="2:15" x14ac:dyDescent="0.25">
      <c r="B53" s="6"/>
      <c r="C53" s="251" t="s">
        <v>551</v>
      </c>
      <c r="D53" s="681" t="s">
        <v>552</v>
      </c>
      <c r="E53" s="682"/>
      <c r="F53" s="682"/>
      <c r="G53" s="846"/>
      <c r="H53" s="453"/>
      <c r="I53" s="842"/>
      <c r="J53" s="545"/>
      <c r="K53" s="453"/>
      <c r="L53" s="842"/>
      <c r="M53" s="545"/>
      <c r="N53" s="23"/>
      <c r="O53" s="3"/>
    </row>
    <row r="54" spans="2:15" x14ac:dyDescent="0.25">
      <c r="B54" s="6"/>
      <c r="C54" s="251" t="s">
        <v>553</v>
      </c>
      <c r="D54" s="681" t="s">
        <v>554</v>
      </c>
      <c r="E54" s="840"/>
      <c r="F54" s="840"/>
      <c r="G54" s="841"/>
      <c r="H54" s="453"/>
      <c r="I54" s="842"/>
      <c r="J54" s="545"/>
      <c r="K54" s="453"/>
      <c r="L54" s="842"/>
      <c r="M54" s="545"/>
      <c r="N54" s="23"/>
      <c r="O54" s="3"/>
    </row>
    <row r="55" spans="2:15" x14ac:dyDescent="0.25">
      <c r="B55" s="6"/>
      <c r="C55" s="251" t="s">
        <v>555</v>
      </c>
      <c r="D55" s="587" t="s">
        <v>556</v>
      </c>
      <c r="E55" s="579"/>
      <c r="F55" s="579"/>
      <c r="G55" s="640"/>
      <c r="H55" s="453"/>
      <c r="I55" s="842"/>
      <c r="J55" s="545"/>
      <c r="K55" s="453"/>
      <c r="L55" s="842"/>
      <c r="M55" s="545"/>
      <c r="N55" s="23"/>
      <c r="O55" s="3"/>
    </row>
    <row r="56" spans="2:15" x14ac:dyDescent="0.25">
      <c r="B56" s="6"/>
      <c r="C56" s="251" t="s">
        <v>557</v>
      </c>
      <c r="D56" s="587" t="s">
        <v>558</v>
      </c>
      <c r="E56" s="579"/>
      <c r="F56" s="579"/>
      <c r="G56" s="640"/>
      <c r="H56" s="453"/>
      <c r="I56" s="842"/>
      <c r="J56" s="545"/>
      <c r="K56" s="453"/>
      <c r="L56" s="842"/>
      <c r="M56" s="545"/>
      <c r="N56" s="23"/>
      <c r="O56" s="3"/>
    </row>
    <row r="57" spans="2:15" x14ac:dyDescent="0.25">
      <c r="B57" s="6"/>
      <c r="C57" s="251" t="s">
        <v>559</v>
      </c>
      <c r="D57" s="587" t="s">
        <v>560</v>
      </c>
      <c r="E57" s="682"/>
      <c r="F57" s="682"/>
      <c r="G57" s="846"/>
      <c r="H57" s="585">
        <f>SUM(H55:J56)</f>
        <v>0</v>
      </c>
      <c r="I57" s="858"/>
      <c r="J57" s="584"/>
      <c r="K57" s="585">
        <f>SUM(K55:M56)</f>
        <v>0</v>
      </c>
      <c r="L57" s="858">
        <f>SUM(L55:L56)</f>
        <v>0</v>
      </c>
      <c r="M57" s="584">
        <f>SUM(M55:N56)</f>
        <v>0</v>
      </c>
      <c r="N57" s="50"/>
      <c r="O57" s="3"/>
    </row>
    <row r="58" spans="2:15" x14ac:dyDescent="0.25">
      <c r="B58" s="6"/>
      <c r="C58" s="254" t="s">
        <v>561</v>
      </c>
      <c r="D58" s="847" t="s">
        <v>562</v>
      </c>
      <c r="E58" s="848"/>
      <c r="F58" s="848"/>
      <c r="G58" s="848"/>
      <c r="H58" s="849"/>
      <c r="I58" s="849"/>
      <c r="J58" s="849"/>
      <c r="K58" s="849"/>
      <c r="L58" s="849"/>
      <c r="M58" s="849"/>
      <c r="N58" s="850"/>
      <c r="O58" s="3"/>
    </row>
    <row r="59" spans="2:15" x14ac:dyDescent="0.25">
      <c r="B59" s="255"/>
      <c r="C59" s="256" t="s">
        <v>242</v>
      </c>
      <c r="D59" s="515" t="s">
        <v>563</v>
      </c>
      <c r="E59" s="426"/>
      <c r="F59" s="740" t="s">
        <v>564</v>
      </c>
      <c r="G59" s="851"/>
      <c r="H59" s="851"/>
      <c r="I59" s="851"/>
      <c r="J59" s="72" t="s">
        <v>418</v>
      </c>
      <c r="K59" s="27"/>
      <c r="L59" s="27"/>
      <c r="M59" s="27"/>
      <c r="N59" s="28"/>
      <c r="O59" s="257"/>
    </row>
    <row r="60" spans="2:15" x14ac:dyDescent="0.25">
      <c r="B60" s="90">
        <f>$AD$37</f>
        <v>0</v>
      </c>
      <c r="C60" s="258"/>
      <c r="D60" s="852"/>
      <c r="E60" s="852"/>
      <c r="F60" s="853"/>
      <c r="G60" s="854"/>
      <c r="H60" s="854"/>
      <c r="I60" s="854"/>
      <c r="J60" s="259"/>
      <c r="K60" s="260"/>
      <c r="L60" s="260"/>
      <c r="M60" s="260"/>
      <c r="N60" s="261"/>
      <c r="O60" s="3"/>
    </row>
    <row r="61" spans="2:15" ht="15.75" thickBot="1" x14ac:dyDescent="0.3">
      <c r="B61" s="6"/>
      <c r="C61" s="855"/>
      <c r="D61" s="856"/>
      <c r="E61" s="856"/>
      <c r="F61" s="856"/>
      <c r="G61" s="856"/>
      <c r="H61" s="856"/>
      <c r="I61" s="856"/>
      <c r="J61" s="856"/>
      <c r="K61" s="856"/>
      <c r="L61" s="856"/>
      <c r="M61" s="856"/>
      <c r="N61" s="857"/>
      <c r="O61" s="3"/>
    </row>
    <row r="62" spans="2:15" ht="15.75" thickBot="1" x14ac:dyDescent="0.3">
      <c r="B62" s="6"/>
      <c r="C62" s="866" t="s">
        <v>565</v>
      </c>
      <c r="D62" s="867"/>
      <c r="E62" s="867"/>
      <c r="F62" s="867"/>
      <c r="G62" s="867"/>
      <c r="H62" s="867"/>
      <c r="I62" s="867"/>
      <c r="J62" s="867"/>
      <c r="K62" s="867"/>
      <c r="L62" s="867"/>
      <c r="M62" s="867"/>
      <c r="N62" s="868"/>
      <c r="O62" s="3"/>
    </row>
    <row r="63" spans="2:15" ht="15.75" thickBot="1" x14ac:dyDescent="0.3">
      <c r="B63" s="6"/>
      <c r="C63" s="609" t="s">
        <v>566</v>
      </c>
      <c r="D63" s="679"/>
      <c r="E63" s="679"/>
      <c r="F63" s="679"/>
      <c r="G63" s="679"/>
      <c r="H63" s="679"/>
      <c r="I63" s="679"/>
      <c r="J63" s="679"/>
      <c r="K63" s="679"/>
      <c r="L63" s="679"/>
      <c r="M63" s="679"/>
      <c r="N63" s="680"/>
      <c r="O63" s="3"/>
    </row>
    <row r="64" spans="2:15" ht="64.5" customHeight="1" thickBot="1" x14ac:dyDescent="0.3">
      <c r="B64" s="6"/>
      <c r="C64" s="866" t="s">
        <v>567</v>
      </c>
      <c r="D64" s="867"/>
      <c r="E64" s="867"/>
      <c r="F64" s="867"/>
      <c r="G64" s="867"/>
      <c r="H64" s="867"/>
      <c r="I64" s="867"/>
      <c r="J64" s="867"/>
      <c r="K64" s="867"/>
      <c r="L64" s="867"/>
      <c r="M64" s="867"/>
      <c r="N64" s="868"/>
      <c r="O64" s="3"/>
    </row>
    <row r="65" spans="2:15" x14ac:dyDescent="0.25">
      <c r="B65" s="70"/>
      <c r="C65" s="71" t="s">
        <v>262</v>
      </c>
      <c r="D65" s="515" t="s">
        <v>568</v>
      </c>
      <c r="E65" s="869"/>
      <c r="F65" s="869"/>
      <c r="G65" s="870"/>
      <c r="H65" s="515" t="s">
        <v>264</v>
      </c>
      <c r="I65" s="845" t="s">
        <v>506</v>
      </c>
      <c r="J65" s="552" t="s">
        <v>507</v>
      </c>
      <c r="K65" s="515" t="s">
        <v>265</v>
      </c>
      <c r="L65" s="845" t="s">
        <v>349</v>
      </c>
      <c r="M65" s="552" t="s">
        <v>266</v>
      </c>
      <c r="N65" s="89"/>
      <c r="O65" s="262"/>
    </row>
    <row r="66" spans="2:15" x14ac:dyDescent="0.25">
      <c r="B66" s="6"/>
      <c r="C66" s="263" t="s">
        <v>569</v>
      </c>
      <c r="D66" s="859" t="s">
        <v>570</v>
      </c>
      <c r="E66" s="860"/>
      <c r="F66" s="860"/>
      <c r="G66" s="861"/>
      <c r="H66" s="453"/>
      <c r="I66" s="842"/>
      <c r="J66" s="545"/>
      <c r="K66" s="585">
        <f>(H97)</f>
        <v>0</v>
      </c>
      <c r="L66" s="862">
        <f>(K97)</f>
        <v>0</v>
      </c>
      <c r="M66" s="586">
        <f>(L97)</f>
        <v>0</v>
      </c>
      <c r="N66" s="50"/>
      <c r="O66" s="3"/>
    </row>
    <row r="67" spans="2:15" x14ac:dyDescent="0.25">
      <c r="B67" s="6"/>
      <c r="C67" s="263" t="s">
        <v>571</v>
      </c>
      <c r="D67" s="533" t="s">
        <v>572</v>
      </c>
      <c r="E67" s="502"/>
      <c r="F67" s="502"/>
      <c r="G67" s="502"/>
      <c r="H67" s="502"/>
      <c r="I67" s="502"/>
      <c r="J67" s="502"/>
      <c r="K67" s="502"/>
      <c r="L67" s="502"/>
      <c r="M67" s="502"/>
      <c r="N67" s="503"/>
      <c r="O67" s="3"/>
    </row>
    <row r="68" spans="2:15" x14ac:dyDescent="0.25">
      <c r="B68" s="6"/>
      <c r="C68" s="263" t="s">
        <v>573</v>
      </c>
      <c r="D68" s="863" t="s">
        <v>574</v>
      </c>
      <c r="E68" s="864"/>
      <c r="F68" s="864"/>
      <c r="G68" s="865"/>
      <c r="H68" s="453"/>
      <c r="I68" s="842"/>
      <c r="J68" s="545"/>
      <c r="K68" s="453"/>
      <c r="L68" s="842"/>
      <c r="M68" s="545"/>
      <c r="N68" s="23"/>
      <c r="O68" s="3"/>
    </row>
    <row r="69" spans="2:15" x14ac:dyDescent="0.25">
      <c r="B69" s="6"/>
      <c r="C69" s="263" t="s">
        <v>575</v>
      </c>
      <c r="D69" s="863" t="s">
        <v>576</v>
      </c>
      <c r="E69" s="864"/>
      <c r="F69" s="864"/>
      <c r="G69" s="865"/>
      <c r="H69" s="453"/>
      <c r="I69" s="842"/>
      <c r="J69" s="545"/>
      <c r="K69" s="453"/>
      <c r="L69" s="842"/>
      <c r="M69" s="545"/>
      <c r="N69" s="23"/>
      <c r="O69" s="3"/>
    </row>
    <row r="70" spans="2:15" x14ac:dyDescent="0.25">
      <c r="B70" s="6"/>
      <c r="C70" s="263" t="s">
        <v>577</v>
      </c>
      <c r="D70" s="871" t="s">
        <v>578</v>
      </c>
      <c r="E70" s="872"/>
      <c r="F70" s="872"/>
      <c r="G70" s="873"/>
      <c r="H70" s="453"/>
      <c r="I70" s="842"/>
      <c r="J70" s="545"/>
      <c r="K70" s="453"/>
      <c r="L70" s="842"/>
      <c r="M70" s="545"/>
      <c r="N70" s="23"/>
      <c r="O70" s="3"/>
    </row>
    <row r="71" spans="2:15" x14ac:dyDescent="0.25">
      <c r="B71" s="6"/>
      <c r="C71" s="263" t="s">
        <v>579</v>
      </c>
      <c r="D71" s="871" t="s">
        <v>580</v>
      </c>
      <c r="E71" s="473"/>
      <c r="F71" s="473"/>
      <c r="G71" s="474"/>
      <c r="H71" s="453"/>
      <c r="I71" s="842"/>
      <c r="J71" s="545"/>
      <c r="K71" s="453"/>
      <c r="L71" s="842"/>
      <c r="M71" s="545"/>
      <c r="N71" s="23"/>
      <c r="O71" s="3"/>
    </row>
    <row r="72" spans="2:15" ht="29.25" customHeight="1" x14ac:dyDescent="0.25">
      <c r="B72" s="6"/>
      <c r="C72" s="263" t="s">
        <v>581</v>
      </c>
      <c r="D72" s="871" t="s">
        <v>582</v>
      </c>
      <c r="E72" s="473"/>
      <c r="F72" s="473"/>
      <c r="G72" s="474"/>
      <c r="H72" s="585"/>
      <c r="I72" s="862"/>
      <c r="J72" s="586"/>
      <c r="K72" s="585"/>
      <c r="L72" s="862"/>
      <c r="M72" s="586"/>
      <c r="N72" s="50"/>
      <c r="O72" s="3"/>
    </row>
    <row r="73" spans="2:15" x14ac:dyDescent="0.25">
      <c r="B73" s="6"/>
      <c r="C73" s="880" t="s">
        <v>583</v>
      </c>
      <c r="D73" s="882" t="s">
        <v>584</v>
      </c>
      <c r="E73" s="883"/>
      <c r="F73" s="625"/>
      <c r="G73" s="886"/>
      <c r="H73" s="513"/>
      <c r="I73" s="888"/>
      <c r="J73" s="631"/>
      <c r="K73" s="513"/>
      <c r="L73" s="888"/>
      <c r="M73" s="631"/>
      <c r="N73" s="698">
        <v>0</v>
      </c>
      <c r="O73" s="4"/>
    </row>
    <row r="74" spans="2:15" ht="39.75" customHeight="1" x14ac:dyDescent="0.25">
      <c r="B74" s="6"/>
      <c r="C74" s="881"/>
      <c r="D74" s="884"/>
      <c r="E74" s="885"/>
      <c r="F74" s="628"/>
      <c r="G74" s="887"/>
      <c r="H74" s="632"/>
      <c r="I74" s="889"/>
      <c r="J74" s="633"/>
      <c r="K74" s="632"/>
      <c r="L74" s="889"/>
      <c r="M74" s="633"/>
      <c r="N74" s="890"/>
      <c r="O74" s="4"/>
    </row>
    <row r="75" spans="2:15" ht="104.25" customHeight="1" x14ac:dyDescent="0.25">
      <c r="B75" s="6"/>
      <c r="C75" s="264" t="s">
        <v>585</v>
      </c>
      <c r="D75" s="622" t="s">
        <v>586</v>
      </c>
      <c r="E75" s="623"/>
      <c r="F75" s="623"/>
      <c r="G75" s="874"/>
      <c r="H75" s="585">
        <f>(H68+H69+H70+H71+H72+H73)</f>
        <v>0</v>
      </c>
      <c r="I75" s="858"/>
      <c r="J75" s="584"/>
      <c r="K75" s="585">
        <f>(K68+K69+K70+K71+K72+K73)</f>
        <v>0</v>
      </c>
      <c r="L75" s="858">
        <f>(L68+L69+L70+L71+L72)</f>
        <v>0</v>
      </c>
      <c r="M75" s="584">
        <f>(M68+M69+M70+M71+M72)</f>
        <v>0</v>
      </c>
      <c r="N75" s="50"/>
      <c r="O75" s="3"/>
    </row>
    <row r="76" spans="2:15" x14ac:dyDescent="0.25">
      <c r="B76" s="6"/>
      <c r="C76" s="263"/>
      <c r="D76" s="138"/>
      <c r="E76" s="139"/>
      <c r="F76" s="139"/>
      <c r="G76" s="139"/>
      <c r="H76" s="128"/>
      <c r="I76" s="128"/>
      <c r="J76" s="128"/>
      <c r="K76" s="128"/>
      <c r="L76" s="128"/>
      <c r="M76" s="128"/>
      <c r="N76" s="14"/>
      <c r="O76" s="3"/>
    </row>
    <row r="77" spans="2:15" x14ac:dyDescent="0.25">
      <c r="B77" s="6"/>
      <c r="C77" s="263"/>
      <c r="D77" s="138"/>
      <c r="E77" s="139"/>
      <c r="F77" s="139"/>
      <c r="G77" s="139"/>
      <c r="H77" s="128"/>
      <c r="I77" s="128"/>
      <c r="J77" s="128"/>
      <c r="K77" s="128"/>
      <c r="L77" s="128"/>
      <c r="M77" s="128"/>
      <c r="N77" s="14"/>
      <c r="O77" s="3"/>
    </row>
    <row r="78" spans="2:15" x14ac:dyDescent="0.25">
      <c r="B78" s="6"/>
      <c r="C78" s="263"/>
      <c r="D78" s="138"/>
      <c r="E78" s="139"/>
      <c r="F78" s="139"/>
      <c r="G78" s="139"/>
      <c r="H78" s="128"/>
      <c r="I78" s="128"/>
      <c r="J78" s="128"/>
      <c r="K78" s="128"/>
      <c r="L78" s="128"/>
      <c r="M78" s="128"/>
      <c r="N78" s="14"/>
      <c r="O78" s="3"/>
    </row>
    <row r="79" spans="2:15" x14ac:dyDescent="0.25">
      <c r="B79" s="6"/>
      <c r="C79" s="263"/>
      <c r="D79" s="138"/>
      <c r="E79" s="139"/>
      <c r="F79" s="139"/>
      <c r="G79" s="139"/>
      <c r="H79" s="128"/>
      <c r="I79" s="128"/>
      <c r="J79" s="128"/>
      <c r="K79" s="128"/>
      <c r="L79" s="128"/>
      <c r="M79" s="128"/>
      <c r="N79" s="14"/>
      <c r="O79" s="3"/>
    </row>
    <row r="80" spans="2:15" x14ac:dyDescent="0.25">
      <c r="B80" s="6"/>
      <c r="C80" s="263"/>
      <c r="D80" s="138"/>
      <c r="E80" s="139"/>
      <c r="F80" s="139"/>
      <c r="G80" s="139"/>
      <c r="H80" s="128"/>
      <c r="I80" s="128"/>
      <c r="J80" s="128"/>
      <c r="K80" s="128"/>
      <c r="L80" s="128"/>
      <c r="M80" s="128"/>
      <c r="N80" s="14"/>
      <c r="O80" s="3"/>
    </row>
    <row r="81" spans="2:15" x14ac:dyDescent="0.25">
      <c r="B81" s="6"/>
      <c r="C81" s="263"/>
      <c r="D81" s="138"/>
      <c r="E81" s="139"/>
      <c r="F81" s="139"/>
      <c r="G81" s="139"/>
      <c r="H81" s="128"/>
      <c r="I81" s="128"/>
      <c r="J81" s="128"/>
      <c r="K81" s="128"/>
      <c r="L81" s="128"/>
      <c r="M81" s="128"/>
      <c r="N81" s="14"/>
      <c r="O81" s="3"/>
    </row>
    <row r="82" spans="2:15" x14ac:dyDescent="0.25">
      <c r="B82" s="6"/>
      <c r="C82" s="263"/>
      <c r="D82" s="138"/>
      <c r="E82" s="139"/>
      <c r="F82" s="139"/>
      <c r="G82" s="139"/>
      <c r="H82" s="128"/>
      <c r="I82" s="128"/>
      <c r="J82" s="128"/>
      <c r="K82" s="128"/>
      <c r="L82" s="128"/>
      <c r="M82" s="128"/>
      <c r="N82" s="14"/>
      <c r="O82" s="3"/>
    </row>
    <row r="83" spans="2:15" x14ac:dyDescent="0.25">
      <c r="B83" s="6"/>
      <c r="C83" s="263"/>
      <c r="D83" s="138"/>
      <c r="E83" s="139"/>
      <c r="F83" s="139"/>
      <c r="G83" s="139"/>
      <c r="H83" s="128"/>
      <c r="I83" s="128"/>
      <c r="J83" s="128"/>
      <c r="K83" s="128"/>
      <c r="L83" s="128"/>
      <c r="M83" s="128"/>
      <c r="N83" s="14"/>
      <c r="O83" s="3"/>
    </row>
    <row r="84" spans="2:15" x14ac:dyDescent="0.25">
      <c r="B84" s="6"/>
      <c r="C84" s="263" t="s">
        <v>587</v>
      </c>
      <c r="D84" s="533" t="s">
        <v>588</v>
      </c>
      <c r="E84" s="502"/>
      <c r="F84" s="502"/>
      <c r="G84" s="502"/>
      <c r="H84" s="502"/>
      <c r="I84" s="502"/>
      <c r="J84" s="502"/>
      <c r="K84" s="502"/>
      <c r="L84" s="502"/>
      <c r="M84" s="502"/>
      <c r="N84" s="503"/>
      <c r="O84" s="3"/>
    </row>
    <row r="85" spans="2:15" ht="54.75" customHeight="1" x14ac:dyDescent="0.25">
      <c r="B85" s="6"/>
      <c r="C85" s="263" t="s">
        <v>589</v>
      </c>
      <c r="D85" s="863" t="s">
        <v>590</v>
      </c>
      <c r="E85" s="875"/>
      <c r="F85" s="875"/>
      <c r="G85" s="876"/>
      <c r="H85" s="877"/>
      <c r="I85" s="878"/>
      <c r="J85" s="879"/>
      <c r="K85" s="877"/>
      <c r="L85" s="878"/>
      <c r="M85" s="879"/>
      <c r="N85" s="265"/>
      <c r="O85" s="3"/>
    </row>
    <row r="86" spans="2:15" ht="44.25" customHeight="1" x14ac:dyDescent="0.25">
      <c r="B86" s="6"/>
      <c r="C86" s="266" t="s">
        <v>591</v>
      </c>
      <c r="D86" s="863" t="s">
        <v>592</v>
      </c>
      <c r="E86" s="875"/>
      <c r="F86" s="875"/>
      <c r="G86" s="876"/>
      <c r="H86" s="877"/>
      <c r="I86" s="878"/>
      <c r="J86" s="879"/>
      <c r="K86" s="877"/>
      <c r="L86" s="878"/>
      <c r="M86" s="879"/>
      <c r="N86" s="265"/>
      <c r="O86" s="3"/>
    </row>
    <row r="87" spans="2:15" ht="51.75" customHeight="1" x14ac:dyDescent="0.25">
      <c r="B87" s="6"/>
      <c r="C87" s="263" t="s">
        <v>593</v>
      </c>
      <c r="D87" s="871" t="s">
        <v>594</v>
      </c>
      <c r="E87" s="473"/>
      <c r="F87" s="473"/>
      <c r="G87" s="474"/>
      <c r="H87" s="877"/>
      <c r="I87" s="878"/>
      <c r="J87" s="879"/>
      <c r="K87" s="877"/>
      <c r="L87" s="878"/>
      <c r="M87" s="879"/>
      <c r="N87" s="265"/>
      <c r="O87" s="3"/>
    </row>
    <row r="88" spans="2:15" ht="52.5" customHeight="1" x14ac:dyDescent="0.25">
      <c r="B88" s="6"/>
      <c r="C88" s="263" t="s">
        <v>216</v>
      </c>
      <c r="D88" s="871" t="s">
        <v>595</v>
      </c>
      <c r="E88" s="473"/>
      <c r="F88" s="473"/>
      <c r="G88" s="474"/>
      <c r="H88" s="877"/>
      <c r="I88" s="878"/>
      <c r="J88" s="879"/>
      <c r="K88" s="877"/>
      <c r="L88" s="878"/>
      <c r="M88" s="879"/>
      <c r="N88" s="265"/>
      <c r="O88" s="3"/>
    </row>
    <row r="89" spans="2:15" ht="43.5" customHeight="1" x14ac:dyDescent="0.25">
      <c r="B89" s="6"/>
      <c r="C89" s="264" t="s">
        <v>596</v>
      </c>
      <c r="D89" s="871" t="s">
        <v>597</v>
      </c>
      <c r="E89" s="473"/>
      <c r="F89" s="473"/>
      <c r="G89" s="474"/>
      <c r="H89" s="877"/>
      <c r="I89" s="878"/>
      <c r="J89" s="879"/>
      <c r="K89" s="877"/>
      <c r="L89" s="878"/>
      <c r="M89" s="879"/>
      <c r="N89" s="265"/>
      <c r="O89" s="3"/>
    </row>
    <row r="90" spans="2:15" ht="45.75" customHeight="1" x14ac:dyDescent="0.25">
      <c r="B90" s="6"/>
      <c r="C90" s="263" t="s">
        <v>598</v>
      </c>
      <c r="D90" s="871" t="s">
        <v>599</v>
      </c>
      <c r="E90" s="473"/>
      <c r="F90" s="473"/>
      <c r="G90" s="474"/>
      <c r="H90" s="904"/>
      <c r="I90" s="905"/>
      <c r="J90" s="906"/>
      <c r="K90" s="904"/>
      <c r="L90" s="905"/>
      <c r="M90" s="906"/>
      <c r="N90" s="265"/>
      <c r="O90" s="3"/>
    </row>
    <row r="91" spans="2:15" ht="53.25" customHeight="1" x14ac:dyDescent="0.25">
      <c r="B91" s="6"/>
      <c r="C91" s="264" t="s">
        <v>218</v>
      </c>
      <c r="D91" s="871" t="s">
        <v>600</v>
      </c>
      <c r="E91" s="473"/>
      <c r="F91" s="473"/>
      <c r="G91" s="474"/>
      <c r="H91" s="877"/>
      <c r="I91" s="878"/>
      <c r="J91" s="879"/>
      <c r="K91" s="877"/>
      <c r="L91" s="878"/>
      <c r="M91" s="879"/>
      <c r="N91" s="265"/>
      <c r="O91" s="3"/>
    </row>
    <row r="92" spans="2:15" ht="64.5" customHeight="1" x14ac:dyDescent="0.25">
      <c r="B92" s="6"/>
      <c r="C92" s="87" t="s">
        <v>601</v>
      </c>
      <c r="D92" s="574" t="s">
        <v>602</v>
      </c>
      <c r="E92" s="423"/>
      <c r="F92" s="423"/>
      <c r="G92" s="891"/>
      <c r="H92" s="79"/>
      <c r="I92" s="98"/>
      <c r="J92" s="98"/>
      <c r="K92" s="98"/>
      <c r="L92" s="79"/>
      <c r="M92" s="453"/>
      <c r="N92" s="892"/>
      <c r="O92" s="3"/>
    </row>
    <row r="93" spans="2:15" x14ac:dyDescent="0.25">
      <c r="B93" s="6"/>
      <c r="C93" s="893" t="s">
        <v>603</v>
      </c>
      <c r="D93" s="882" t="s">
        <v>604</v>
      </c>
      <c r="E93" s="883"/>
      <c r="F93" s="513"/>
      <c r="G93" s="895"/>
      <c r="H93" s="513"/>
      <c r="I93" s="897"/>
      <c r="J93" s="898"/>
      <c r="K93" s="513"/>
      <c r="L93" s="897"/>
      <c r="M93" s="901"/>
      <c r="N93" s="903">
        <f>(H93+I93+J93+K93+L93+M93)</f>
        <v>0</v>
      </c>
      <c r="O93" s="4"/>
    </row>
    <row r="94" spans="2:15" ht="51" customHeight="1" x14ac:dyDescent="0.25">
      <c r="B94" s="6"/>
      <c r="C94" s="894"/>
      <c r="D94" s="884"/>
      <c r="E94" s="885"/>
      <c r="F94" s="896"/>
      <c r="G94" s="452"/>
      <c r="H94" s="896"/>
      <c r="I94" s="899"/>
      <c r="J94" s="900"/>
      <c r="K94" s="896"/>
      <c r="L94" s="899"/>
      <c r="M94" s="902"/>
      <c r="N94" s="656"/>
      <c r="O94" s="4"/>
    </row>
    <row r="95" spans="2:15" x14ac:dyDescent="0.25">
      <c r="B95" s="6"/>
      <c r="C95" s="87"/>
      <c r="D95" s="140"/>
      <c r="E95" s="25"/>
      <c r="F95" s="25"/>
      <c r="G95" s="267"/>
      <c r="H95" s="79"/>
      <c r="I95" s="98"/>
      <c r="J95" s="98"/>
      <c r="K95" s="98"/>
      <c r="L95" s="79"/>
      <c r="M95" s="49"/>
      <c r="N95" s="268"/>
      <c r="O95" s="3"/>
    </row>
    <row r="96" spans="2:15" ht="82.5" customHeight="1" x14ac:dyDescent="0.25">
      <c r="B96" s="6"/>
      <c r="C96" s="264" t="s">
        <v>605</v>
      </c>
      <c r="D96" s="622" t="s">
        <v>606</v>
      </c>
      <c r="E96" s="910"/>
      <c r="F96" s="910"/>
      <c r="G96" s="911"/>
      <c r="H96" s="904"/>
      <c r="I96" s="912"/>
      <c r="J96" s="913"/>
      <c r="K96" s="904"/>
      <c r="L96" s="912"/>
      <c r="M96" s="913"/>
      <c r="N96" s="269"/>
      <c r="O96" s="3"/>
    </row>
    <row r="97" spans="2:15" x14ac:dyDescent="0.25">
      <c r="B97" s="6"/>
      <c r="C97" s="264" t="s">
        <v>607</v>
      </c>
      <c r="D97" s="622" t="s">
        <v>608</v>
      </c>
      <c r="E97" s="910"/>
      <c r="F97" s="910"/>
      <c r="G97" s="911"/>
      <c r="H97" s="585"/>
      <c r="I97" s="914"/>
      <c r="J97" s="915"/>
      <c r="K97" s="585"/>
      <c r="L97" s="914"/>
      <c r="M97" s="915"/>
      <c r="N97" s="269"/>
      <c r="O97" s="3"/>
    </row>
    <row r="98" spans="2:15" x14ac:dyDescent="0.25">
      <c r="B98" s="6"/>
      <c r="C98" s="907"/>
      <c r="D98" s="423"/>
      <c r="E98" s="423"/>
      <c r="F98" s="423"/>
      <c r="G98" s="423"/>
      <c r="H98" s="423"/>
      <c r="I98" s="423"/>
      <c r="J98" s="423"/>
      <c r="K98" s="423"/>
      <c r="L98" s="423"/>
      <c r="M98" s="423"/>
      <c r="N98" s="424"/>
      <c r="O98" s="3"/>
    </row>
    <row r="99" spans="2:15" x14ac:dyDescent="0.25">
      <c r="B99" s="6"/>
      <c r="C99" s="270"/>
      <c r="D99" s="25"/>
      <c r="E99" s="25"/>
      <c r="F99" s="25"/>
      <c r="G99" s="25"/>
      <c r="H99" s="25"/>
      <c r="I99" s="25"/>
      <c r="J99" s="25"/>
      <c r="K99" s="25"/>
      <c r="L99" s="25"/>
      <c r="M99" s="25"/>
      <c r="N99" s="26"/>
      <c r="O99" s="3"/>
    </row>
    <row r="100" spans="2:15" x14ac:dyDescent="0.25">
      <c r="B100" s="6"/>
      <c r="C100" s="270"/>
      <c r="D100" s="25"/>
      <c r="E100" s="25"/>
      <c r="F100" s="25"/>
      <c r="G100" s="25"/>
      <c r="H100" s="25"/>
      <c r="I100" s="25"/>
      <c r="J100" s="25"/>
      <c r="K100" s="25"/>
      <c r="L100" s="25"/>
      <c r="M100" s="25"/>
      <c r="N100" s="26"/>
      <c r="O100" s="3"/>
    </row>
    <row r="101" spans="2:15" x14ac:dyDescent="0.25">
      <c r="B101" s="6"/>
      <c r="C101" s="908" t="s">
        <v>609</v>
      </c>
      <c r="D101" s="473"/>
      <c r="E101" s="473"/>
      <c r="F101" s="473"/>
      <c r="G101" s="473"/>
      <c r="H101" s="473"/>
      <c r="I101" s="473"/>
      <c r="J101" s="473"/>
      <c r="K101" s="473"/>
      <c r="L101" s="473"/>
      <c r="M101" s="473"/>
      <c r="N101" s="909"/>
      <c r="O101" s="3"/>
    </row>
    <row r="102" spans="2:15" x14ac:dyDescent="0.25">
      <c r="B102" s="70"/>
      <c r="C102" s="71" t="s">
        <v>262</v>
      </c>
      <c r="D102" s="515" t="s">
        <v>568</v>
      </c>
      <c r="E102" s="426"/>
      <c r="F102" s="426"/>
      <c r="G102" s="844"/>
      <c r="H102" s="515" t="s">
        <v>264</v>
      </c>
      <c r="I102" s="845" t="s">
        <v>506</v>
      </c>
      <c r="J102" s="552" t="s">
        <v>507</v>
      </c>
      <c r="K102" s="515" t="s">
        <v>265</v>
      </c>
      <c r="L102" s="845" t="s">
        <v>349</v>
      </c>
      <c r="M102" s="552" t="s">
        <v>266</v>
      </c>
      <c r="N102" s="89"/>
      <c r="O102" s="262"/>
    </row>
    <row r="103" spans="2:15" x14ac:dyDescent="0.25">
      <c r="B103" s="6"/>
      <c r="C103" s="263" t="s">
        <v>610</v>
      </c>
      <c r="D103" s="859" t="s">
        <v>611</v>
      </c>
      <c r="E103" s="860"/>
      <c r="F103" s="860"/>
      <c r="G103" s="861"/>
      <c r="H103" s="453"/>
      <c r="I103" s="842"/>
      <c r="J103" s="545"/>
      <c r="K103" s="585">
        <f>(H128)</f>
        <v>0</v>
      </c>
      <c r="L103" s="862">
        <f>(K128)</f>
        <v>0</v>
      </c>
      <c r="M103" s="586">
        <f>(L128)</f>
        <v>0</v>
      </c>
      <c r="N103" s="50"/>
      <c r="O103" s="3"/>
    </row>
    <row r="104" spans="2:15" x14ac:dyDescent="0.25">
      <c r="B104" s="6"/>
      <c r="C104" s="263" t="s">
        <v>612</v>
      </c>
      <c r="D104" s="533" t="s">
        <v>613</v>
      </c>
      <c r="E104" s="502"/>
      <c r="F104" s="502"/>
      <c r="G104" s="502"/>
      <c r="H104" s="502"/>
      <c r="I104" s="502"/>
      <c r="J104" s="502"/>
      <c r="K104" s="502"/>
      <c r="L104" s="502"/>
      <c r="M104" s="502"/>
      <c r="N104" s="503"/>
      <c r="O104" s="3"/>
    </row>
    <row r="105" spans="2:15" x14ac:dyDescent="0.25">
      <c r="B105" s="6"/>
      <c r="C105" s="263" t="s">
        <v>614</v>
      </c>
      <c r="D105" s="863" t="s">
        <v>574</v>
      </c>
      <c r="E105" s="864"/>
      <c r="F105" s="864"/>
      <c r="G105" s="865"/>
      <c r="H105" s="453"/>
      <c r="I105" s="842"/>
      <c r="J105" s="545"/>
      <c r="K105" s="453"/>
      <c r="L105" s="842"/>
      <c r="M105" s="545"/>
      <c r="N105" s="23"/>
      <c r="O105" s="3"/>
    </row>
    <row r="106" spans="2:15" x14ac:dyDescent="0.25">
      <c r="B106" s="6"/>
      <c r="C106" s="263" t="s">
        <v>615</v>
      </c>
      <c r="D106" s="863" t="s">
        <v>576</v>
      </c>
      <c r="E106" s="864"/>
      <c r="F106" s="864"/>
      <c r="G106" s="865"/>
      <c r="H106" s="453"/>
      <c r="I106" s="842"/>
      <c r="J106" s="545"/>
      <c r="K106" s="453"/>
      <c r="L106" s="842"/>
      <c r="M106" s="545"/>
      <c r="N106" s="23"/>
      <c r="O106" s="3"/>
    </row>
    <row r="107" spans="2:15" x14ac:dyDescent="0.25">
      <c r="B107" s="6"/>
      <c r="C107" s="263" t="s">
        <v>616</v>
      </c>
      <c r="D107" s="871" t="s">
        <v>578</v>
      </c>
      <c r="E107" s="872"/>
      <c r="F107" s="872"/>
      <c r="G107" s="873"/>
      <c r="H107" s="453"/>
      <c r="I107" s="842"/>
      <c r="J107" s="545"/>
      <c r="K107" s="453"/>
      <c r="L107" s="842"/>
      <c r="M107" s="545"/>
      <c r="N107" s="23"/>
      <c r="O107" s="3"/>
    </row>
    <row r="108" spans="2:15" x14ac:dyDescent="0.25">
      <c r="B108" s="6"/>
      <c r="C108" s="263" t="s">
        <v>617</v>
      </c>
      <c r="D108" s="871" t="s">
        <v>580</v>
      </c>
      <c r="E108" s="473"/>
      <c r="F108" s="473"/>
      <c r="G108" s="474"/>
      <c r="H108" s="453"/>
      <c r="I108" s="842"/>
      <c r="J108" s="545"/>
      <c r="K108" s="453"/>
      <c r="L108" s="842"/>
      <c r="M108" s="545"/>
      <c r="N108" s="23"/>
      <c r="O108" s="3"/>
    </row>
    <row r="109" spans="2:15" ht="21.75" customHeight="1" x14ac:dyDescent="0.25">
      <c r="B109" s="271"/>
      <c r="C109" s="263" t="s">
        <v>618</v>
      </c>
      <c r="D109" s="871" t="s">
        <v>619</v>
      </c>
      <c r="E109" s="473"/>
      <c r="F109" s="473"/>
      <c r="G109" s="474"/>
      <c r="H109" s="585"/>
      <c r="I109" s="862"/>
      <c r="J109" s="586"/>
      <c r="K109" s="585"/>
      <c r="L109" s="862"/>
      <c r="M109" s="586"/>
      <c r="N109" s="49"/>
      <c r="O109" s="272"/>
    </row>
    <row r="110" spans="2:15" x14ac:dyDescent="0.25">
      <c r="B110" s="6"/>
      <c r="C110" s="87" t="s">
        <v>620</v>
      </c>
      <c r="D110" s="574" t="s">
        <v>621</v>
      </c>
      <c r="E110" s="423"/>
      <c r="F110" s="423"/>
      <c r="G110" s="891"/>
      <c r="H110" s="79"/>
      <c r="I110" s="98"/>
      <c r="J110" s="98"/>
      <c r="K110" s="98"/>
      <c r="L110" s="79"/>
      <c r="M110" s="453"/>
      <c r="N110" s="892"/>
      <c r="O110" s="3"/>
    </row>
    <row r="111" spans="2:15" x14ac:dyDescent="0.25">
      <c r="B111" s="6"/>
      <c r="C111" s="893" t="s">
        <v>622</v>
      </c>
      <c r="D111" s="882" t="s">
        <v>623</v>
      </c>
      <c r="E111" s="883"/>
      <c r="F111" s="625"/>
      <c r="G111" s="886"/>
      <c r="H111" s="513"/>
      <c r="I111" s="888"/>
      <c r="J111" s="631"/>
      <c r="K111" s="513"/>
      <c r="L111" s="888"/>
      <c r="M111" s="631"/>
      <c r="N111" s="583">
        <v>0</v>
      </c>
      <c r="O111" s="3"/>
    </row>
    <row r="112" spans="2:15" x14ac:dyDescent="0.25">
      <c r="B112" s="6"/>
      <c r="C112" s="894"/>
      <c r="D112" s="884"/>
      <c r="E112" s="885"/>
      <c r="F112" s="628"/>
      <c r="G112" s="887"/>
      <c r="H112" s="632"/>
      <c r="I112" s="889"/>
      <c r="J112" s="633"/>
      <c r="K112" s="632"/>
      <c r="L112" s="889"/>
      <c r="M112" s="633"/>
      <c r="N112" s="916"/>
      <c r="O112" s="3"/>
    </row>
    <row r="113" spans="2:15" x14ac:dyDescent="0.25">
      <c r="B113" s="6"/>
      <c r="C113" s="273"/>
      <c r="D113" s="140"/>
      <c r="E113" s="25"/>
      <c r="F113" s="25"/>
      <c r="G113" s="267"/>
      <c r="H113" s="79"/>
      <c r="I113" s="98"/>
      <c r="J113" s="98"/>
      <c r="K113" s="98"/>
      <c r="L113" s="79"/>
      <c r="M113" s="49"/>
      <c r="N113" s="172"/>
      <c r="O113" s="3"/>
    </row>
    <row r="114" spans="2:15" ht="78" customHeight="1" x14ac:dyDescent="0.25">
      <c r="B114" s="6"/>
      <c r="C114" s="264" t="s">
        <v>624</v>
      </c>
      <c r="D114" s="622" t="s">
        <v>625</v>
      </c>
      <c r="E114" s="910"/>
      <c r="F114" s="910"/>
      <c r="G114" s="911"/>
      <c r="H114" s="585">
        <f>(H105+H106+H107+H108+H109+H111)</f>
        <v>0</v>
      </c>
      <c r="I114" s="858">
        <f>(I105+I106+I107+I108+I109)</f>
        <v>0</v>
      </c>
      <c r="J114" s="584">
        <f>(J105+J106+J107+J108+J109)</f>
        <v>0</v>
      </c>
      <c r="K114" s="585">
        <f>(K105+K106+K107+K108+K109+K111)</f>
        <v>0</v>
      </c>
      <c r="L114" s="858">
        <f>(L105+L106+L107+L108+L109)</f>
        <v>0</v>
      </c>
      <c r="M114" s="584">
        <f>(M105+M106+M107+M108+M109)</f>
        <v>0</v>
      </c>
      <c r="N114" s="50"/>
      <c r="O114" s="3"/>
    </row>
    <row r="115" spans="2:15" x14ac:dyDescent="0.25">
      <c r="B115" s="6"/>
      <c r="C115" s="263"/>
      <c r="D115" s="138"/>
      <c r="E115" s="274"/>
      <c r="F115" s="274"/>
      <c r="G115" s="274"/>
      <c r="H115" s="128"/>
      <c r="I115" s="128"/>
      <c r="J115" s="128"/>
      <c r="K115" s="128"/>
      <c r="L115" s="128"/>
      <c r="M115" s="128"/>
      <c r="N115" s="128"/>
      <c r="O115" s="3"/>
    </row>
    <row r="116" spans="2:15" x14ac:dyDescent="0.25">
      <c r="B116" s="6"/>
      <c r="C116" s="263"/>
      <c r="D116" s="138"/>
      <c r="E116" s="274"/>
      <c r="F116" s="274"/>
      <c r="G116" s="274"/>
      <c r="H116" s="128"/>
      <c r="I116" s="128"/>
      <c r="J116" s="128"/>
      <c r="K116" s="128"/>
      <c r="L116" s="128"/>
      <c r="M116" s="128"/>
      <c r="N116" s="128"/>
      <c r="O116" s="3"/>
    </row>
    <row r="117" spans="2:15" x14ac:dyDescent="0.25">
      <c r="B117" s="6"/>
      <c r="C117" s="263"/>
      <c r="D117" s="138"/>
      <c r="E117" s="274"/>
      <c r="F117" s="274"/>
      <c r="G117" s="274"/>
      <c r="H117" s="128"/>
      <c r="I117" s="128"/>
      <c r="J117" s="128"/>
      <c r="K117" s="128"/>
      <c r="L117" s="128"/>
      <c r="M117" s="128"/>
      <c r="N117" s="128"/>
      <c r="O117" s="3"/>
    </row>
    <row r="118" spans="2:15" x14ac:dyDescent="0.25">
      <c r="B118" s="6"/>
      <c r="C118" s="263"/>
      <c r="D118" s="138"/>
      <c r="E118" s="274"/>
      <c r="F118" s="274"/>
      <c r="G118" s="274"/>
      <c r="H118" s="128"/>
      <c r="I118" s="128"/>
      <c r="J118" s="128"/>
      <c r="K118" s="128"/>
      <c r="L118" s="128"/>
      <c r="M118" s="128"/>
      <c r="N118" s="128"/>
      <c r="O118" s="3"/>
    </row>
    <row r="119" spans="2:15" x14ac:dyDescent="0.25">
      <c r="B119" s="6"/>
      <c r="C119" s="263" t="s">
        <v>626</v>
      </c>
      <c r="D119" s="533" t="s">
        <v>627</v>
      </c>
      <c r="E119" s="502"/>
      <c r="F119" s="502"/>
      <c r="G119" s="502"/>
      <c r="H119" s="502"/>
      <c r="I119" s="502"/>
      <c r="J119" s="502"/>
      <c r="K119" s="502"/>
      <c r="L119" s="502"/>
      <c r="M119" s="502"/>
      <c r="N119" s="502"/>
      <c r="O119" s="3"/>
    </row>
    <row r="120" spans="2:15" x14ac:dyDescent="0.25">
      <c r="B120" s="6"/>
      <c r="C120" s="263" t="s">
        <v>628</v>
      </c>
      <c r="D120" s="871" t="s">
        <v>629</v>
      </c>
      <c r="E120" s="473"/>
      <c r="F120" s="473"/>
      <c r="G120" s="474"/>
      <c r="H120" s="453"/>
      <c r="I120" s="842"/>
      <c r="J120" s="545"/>
      <c r="K120" s="453"/>
      <c r="L120" s="842"/>
      <c r="M120" s="545"/>
      <c r="N120" s="23"/>
      <c r="O120" s="3"/>
    </row>
    <row r="121" spans="2:15" x14ac:dyDescent="0.25">
      <c r="B121" s="6"/>
      <c r="C121" s="264" t="s">
        <v>630</v>
      </c>
      <c r="D121" s="871" t="s">
        <v>631</v>
      </c>
      <c r="E121" s="473"/>
      <c r="F121" s="473"/>
      <c r="G121" s="474"/>
      <c r="H121" s="453"/>
      <c r="I121" s="842"/>
      <c r="J121" s="545"/>
      <c r="K121" s="453"/>
      <c r="L121" s="842"/>
      <c r="M121" s="545"/>
      <c r="N121" s="23"/>
      <c r="O121" s="3"/>
    </row>
    <row r="122" spans="2:15" x14ac:dyDescent="0.25">
      <c r="B122" s="6"/>
      <c r="C122" s="263" t="s">
        <v>632</v>
      </c>
      <c r="D122" s="871" t="s">
        <v>633</v>
      </c>
      <c r="E122" s="473"/>
      <c r="F122" s="473"/>
      <c r="G122" s="474"/>
      <c r="H122" s="585"/>
      <c r="I122" s="862"/>
      <c r="J122" s="586"/>
      <c r="K122" s="585"/>
      <c r="L122" s="862"/>
      <c r="M122" s="586"/>
      <c r="N122" s="49"/>
      <c r="O122" s="3"/>
    </row>
    <row r="123" spans="2:15" ht="44.25" customHeight="1" x14ac:dyDescent="0.25">
      <c r="B123" s="6"/>
      <c r="C123" s="275" t="s">
        <v>634</v>
      </c>
      <c r="D123" s="917" t="s">
        <v>635</v>
      </c>
      <c r="E123" s="615"/>
      <c r="F123" s="615"/>
      <c r="G123" s="918"/>
      <c r="H123" s="276"/>
      <c r="I123" s="277"/>
      <c r="J123" s="277"/>
      <c r="K123" s="277"/>
      <c r="L123" s="276"/>
      <c r="M123" s="585"/>
      <c r="N123" s="919"/>
      <c r="O123" s="3"/>
    </row>
    <row r="124" spans="2:15" ht="93.75" customHeight="1" x14ac:dyDescent="0.25">
      <c r="B124" s="6"/>
      <c r="C124" s="893" t="s">
        <v>636</v>
      </c>
      <c r="D124" s="882" t="s">
        <v>637</v>
      </c>
      <c r="E124" s="883"/>
      <c r="F124" s="625"/>
      <c r="G124" s="886"/>
      <c r="H124" s="513"/>
      <c r="I124" s="888"/>
      <c r="J124" s="631"/>
      <c r="K124" s="513"/>
      <c r="L124" s="888"/>
      <c r="M124" s="631"/>
      <c r="N124" s="583">
        <v>0</v>
      </c>
      <c r="O124" s="3"/>
    </row>
    <row r="125" spans="2:15" x14ac:dyDescent="0.25">
      <c r="B125" s="6"/>
      <c r="C125" s="894"/>
      <c r="D125" s="884"/>
      <c r="E125" s="885"/>
      <c r="F125" s="628"/>
      <c r="G125" s="887"/>
      <c r="H125" s="632"/>
      <c r="I125" s="889"/>
      <c r="J125" s="633"/>
      <c r="K125" s="632"/>
      <c r="L125" s="889"/>
      <c r="M125" s="633"/>
      <c r="N125" s="916"/>
      <c r="O125" s="3"/>
    </row>
    <row r="126" spans="2:15" x14ac:dyDescent="0.25">
      <c r="B126" s="6"/>
      <c r="C126" s="81"/>
      <c r="D126" s="278"/>
      <c r="E126" s="136"/>
      <c r="F126" s="136"/>
      <c r="G126" s="279"/>
      <c r="H126" s="276"/>
      <c r="I126" s="277"/>
      <c r="J126" s="277"/>
      <c r="K126" s="277"/>
      <c r="L126" s="276"/>
      <c r="M126" s="50"/>
      <c r="N126" s="280"/>
      <c r="O126" s="3"/>
    </row>
    <row r="127" spans="2:15" x14ac:dyDescent="0.25">
      <c r="B127" s="6"/>
      <c r="C127" s="264" t="s">
        <v>638</v>
      </c>
      <c r="D127" s="622" t="s">
        <v>639</v>
      </c>
      <c r="E127" s="910"/>
      <c r="F127" s="910"/>
      <c r="G127" s="911"/>
      <c r="H127" s="585">
        <f>(H120+H121+H122+H124)</f>
        <v>0</v>
      </c>
      <c r="I127" s="858">
        <f>(I120+I121+I122+I123)</f>
        <v>0</v>
      </c>
      <c r="J127" s="584">
        <f>(J120+J121+J122+J123)</f>
        <v>0</v>
      </c>
      <c r="K127" s="585">
        <f>(K120+K121+K122+K124)</f>
        <v>0</v>
      </c>
      <c r="L127" s="858">
        <f>(L120+L121+L122+L123)</f>
        <v>0</v>
      </c>
      <c r="M127" s="584">
        <f>(M120+M121+M122+M123)</f>
        <v>0</v>
      </c>
      <c r="N127" s="50"/>
      <c r="O127" s="3"/>
    </row>
    <row r="128" spans="2:15" x14ac:dyDescent="0.25">
      <c r="B128" s="6"/>
      <c r="C128" s="264" t="s">
        <v>640</v>
      </c>
      <c r="D128" s="622" t="s">
        <v>641</v>
      </c>
      <c r="E128" s="910"/>
      <c r="F128" s="910"/>
      <c r="G128" s="911"/>
      <c r="H128" s="585">
        <f>((H103+H114)-(H127))</f>
        <v>0</v>
      </c>
      <c r="I128" s="858">
        <f>(I103+I114-I127)</f>
        <v>0</v>
      </c>
      <c r="J128" s="584">
        <f>(J103+J114-J127)</f>
        <v>0</v>
      </c>
      <c r="K128" s="585">
        <f>((K103+K114)-(K127))</f>
        <v>0</v>
      </c>
      <c r="L128" s="858">
        <f>(L103+L114-L127)</f>
        <v>0</v>
      </c>
      <c r="M128" s="584">
        <f>(M103+M114-M127)</f>
        <v>0</v>
      </c>
      <c r="N128" s="50"/>
      <c r="O128" s="3"/>
    </row>
    <row r="129" spans="2:15" x14ac:dyDescent="0.25">
      <c r="B129" s="6"/>
      <c r="C129" s="920"/>
      <c r="D129" s="921"/>
      <c r="E129" s="921"/>
      <c r="F129" s="921"/>
      <c r="G129" s="921"/>
      <c r="H129" s="921"/>
      <c r="I129" s="921"/>
      <c r="J129" s="921"/>
      <c r="K129" s="921"/>
      <c r="L129" s="921"/>
      <c r="M129" s="921"/>
      <c r="N129" s="921"/>
      <c r="O129" s="3"/>
    </row>
    <row r="130" spans="2:15" x14ac:dyDescent="0.25">
      <c r="B130" s="6"/>
      <c r="C130" s="281"/>
      <c r="D130" s="282"/>
      <c r="E130" s="282"/>
      <c r="F130" s="282"/>
      <c r="G130" s="282"/>
      <c r="H130" s="282"/>
      <c r="I130" s="282"/>
      <c r="J130" s="282"/>
      <c r="K130" s="282"/>
      <c r="L130" s="282"/>
      <c r="M130" s="282"/>
      <c r="N130" s="282"/>
      <c r="O130" s="3"/>
    </row>
    <row r="131" spans="2:15" x14ac:dyDescent="0.25">
      <c r="B131" s="6"/>
      <c r="C131" s="281"/>
      <c r="D131" s="282"/>
      <c r="E131" s="282"/>
      <c r="F131" s="282"/>
      <c r="G131" s="282"/>
      <c r="H131" s="282"/>
      <c r="I131" s="282"/>
      <c r="J131" s="282"/>
      <c r="K131" s="282"/>
      <c r="L131" s="282"/>
      <c r="M131" s="282"/>
      <c r="N131" s="282"/>
      <c r="O131" s="3"/>
    </row>
    <row r="132" spans="2:15" x14ac:dyDescent="0.25">
      <c r="B132" s="6"/>
      <c r="C132" s="281"/>
      <c r="D132" s="282"/>
      <c r="E132" s="282"/>
      <c r="F132" s="282"/>
      <c r="G132" s="282"/>
      <c r="H132" s="282"/>
      <c r="I132" s="282"/>
      <c r="J132" s="282"/>
      <c r="K132" s="282"/>
      <c r="L132" s="282"/>
      <c r="M132" s="282"/>
      <c r="N132" s="282"/>
      <c r="O132" s="3"/>
    </row>
    <row r="133" spans="2:15" x14ac:dyDescent="0.25">
      <c r="B133" s="6"/>
      <c r="C133" s="281"/>
      <c r="D133" s="282"/>
      <c r="E133" s="282"/>
      <c r="F133" s="282"/>
      <c r="G133" s="282"/>
      <c r="H133" s="282"/>
      <c r="I133" s="282"/>
      <c r="J133" s="282"/>
      <c r="K133" s="282"/>
      <c r="L133" s="282"/>
      <c r="M133" s="282"/>
      <c r="N133" s="282"/>
      <c r="O133" s="3"/>
    </row>
    <row r="134" spans="2:15" x14ac:dyDescent="0.25">
      <c r="B134" s="6"/>
      <c r="C134" s="908" t="s">
        <v>642</v>
      </c>
      <c r="D134" s="473"/>
      <c r="E134" s="473"/>
      <c r="F134" s="473"/>
      <c r="G134" s="473"/>
      <c r="H134" s="473"/>
      <c r="I134" s="473"/>
      <c r="J134" s="473"/>
      <c r="K134" s="473"/>
      <c r="L134" s="473"/>
      <c r="M134" s="473"/>
      <c r="N134" s="909"/>
      <c r="O134" s="3"/>
    </row>
    <row r="135" spans="2:15" x14ac:dyDescent="0.25">
      <c r="B135" s="70"/>
      <c r="C135" s="71" t="s">
        <v>262</v>
      </c>
      <c r="D135" s="515" t="s">
        <v>568</v>
      </c>
      <c r="E135" s="426"/>
      <c r="F135" s="426"/>
      <c r="G135" s="844"/>
      <c r="H135" s="515" t="s">
        <v>264</v>
      </c>
      <c r="I135" s="845" t="s">
        <v>506</v>
      </c>
      <c r="J135" s="552" t="s">
        <v>507</v>
      </c>
      <c r="K135" s="515" t="s">
        <v>265</v>
      </c>
      <c r="L135" s="845" t="s">
        <v>349</v>
      </c>
      <c r="M135" s="552" t="s">
        <v>266</v>
      </c>
      <c r="N135" s="89"/>
      <c r="O135" s="262"/>
    </row>
    <row r="136" spans="2:15" x14ac:dyDescent="0.25">
      <c r="B136" s="6"/>
      <c r="C136" s="263" t="s">
        <v>643</v>
      </c>
      <c r="D136" s="859" t="s">
        <v>644</v>
      </c>
      <c r="E136" s="860"/>
      <c r="F136" s="860"/>
      <c r="G136" s="861"/>
      <c r="H136" s="453"/>
      <c r="I136" s="842"/>
      <c r="J136" s="545"/>
      <c r="K136" s="585">
        <f>(H157)</f>
        <v>0</v>
      </c>
      <c r="L136" s="862">
        <f>(K157)</f>
        <v>0</v>
      </c>
      <c r="M136" s="586">
        <f>(L157)</f>
        <v>0</v>
      </c>
      <c r="N136" s="50"/>
      <c r="O136" s="3"/>
    </row>
    <row r="137" spans="2:15" x14ac:dyDescent="0.25">
      <c r="B137" s="6"/>
      <c r="C137" s="263" t="s">
        <v>645</v>
      </c>
      <c r="D137" s="533" t="s">
        <v>646</v>
      </c>
      <c r="E137" s="502"/>
      <c r="F137" s="502"/>
      <c r="G137" s="502"/>
      <c r="H137" s="502"/>
      <c r="I137" s="502"/>
      <c r="J137" s="502"/>
      <c r="K137" s="502"/>
      <c r="L137" s="502"/>
      <c r="M137" s="502"/>
      <c r="N137" s="502"/>
      <c r="O137" s="3"/>
    </row>
    <row r="138" spans="2:15" x14ac:dyDescent="0.25">
      <c r="B138" s="6"/>
      <c r="C138" s="263" t="s">
        <v>647</v>
      </c>
      <c r="D138" s="863" t="s">
        <v>574</v>
      </c>
      <c r="E138" s="864"/>
      <c r="F138" s="864"/>
      <c r="G138" s="865"/>
      <c r="H138" s="453"/>
      <c r="I138" s="842"/>
      <c r="J138" s="545"/>
      <c r="K138" s="453"/>
      <c r="L138" s="842"/>
      <c r="M138" s="545"/>
      <c r="N138" s="23"/>
      <c r="O138" s="3"/>
    </row>
    <row r="139" spans="2:15" x14ac:dyDescent="0.25">
      <c r="B139" s="6"/>
      <c r="C139" s="263" t="s">
        <v>648</v>
      </c>
      <c r="D139" s="863" t="s">
        <v>576</v>
      </c>
      <c r="E139" s="864"/>
      <c r="F139" s="864"/>
      <c r="G139" s="865"/>
      <c r="H139" s="453"/>
      <c r="I139" s="842"/>
      <c r="J139" s="545"/>
      <c r="K139" s="453"/>
      <c r="L139" s="842"/>
      <c r="M139" s="545"/>
      <c r="N139" s="23"/>
      <c r="O139" s="3"/>
    </row>
    <row r="140" spans="2:15" x14ac:dyDescent="0.25">
      <c r="B140" s="6"/>
      <c r="C140" s="263" t="s">
        <v>649</v>
      </c>
      <c r="D140" s="871" t="s">
        <v>650</v>
      </c>
      <c r="E140" s="872"/>
      <c r="F140" s="872"/>
      <c r="G140" s="873"/>
      <c r="H140" s="453"/>
      <c r="I140" s="842"/>
      <c r="J140" s="545"/>
      <c r="K140" s="453"/>
      <c r="L140" s="842"/>
      <c r="M140" s="545"/>
      <c r="N140" s="23"/>
      <c r="O140" s="3"/>
    </row>
    <row r="141" spans="2:15" x14ac:dyDescent="0.25">
      <c r="B141" s="6"/>
      <c r="C141" s="263" t="s">
        <v>651</v>
      </c>
      <c r="D141" s="871" t="s">
        <v>652</v>
      </c>
      <c r="E141" s="473"/>
      <c r="F141" s="473"/>
      <c r="G141" s="474"/>
      <c r="H141" s="453"/>
      <c r="I141" s="842"/>
      <c r="J141" s="545"/>
      <c r="K141" s="453"/>
      <c r="L141" s="842"/>
      <c r="M141" s="545"/>
      <c r="N141" s="23"/>
      <c r="O141" s="3"/>
    </row>
    <row r="142" spans="2:15" x14ac:dyDescent="0.25">
      <c r="B142" s="271"/>
      <c r="C142" s="263" t="s">
        <v>653</v>
      </c>
      <c r="D142" s="871" t="s">
        <v>582</v>
      </c>
      <c r="E142" s="473"/>
      <c r="F142" s="473"/>
      <c r="G142" s="474"/>
      <c r="H142" s="585"/>
      <c r="I142" s="862"/>
      <c r="J142" s="586"/>
      <c r="K142" s="585"/>
      <c r="L142" s="862"/>
      <c r="M142" s="586"/>
      <c r="N142" s="49"/>
      <c r="O142" s="272"/>
    </row>
    <row r="143" spans="2:15" x14ac:dyDescent="0.25">
      <c r="B143" s="6"/>
      <c r="C143" s="87" t="s">
        <v>654</v>
      </c>
      <c r="D143" s="574" t="s">
        <v>621</v>
      </c>
      <c r="E143" s="423"/>
      <c r="F143" s="423"/>
      <c r="G143" s="891"/>
      <c r="H143" s="79"/>
      <c r="I143" s="98"/>
      <c r="J143" s="98"/>
      <c r="K143" s="98"/>
      <c r="L143" s="79"/>
      <c r="M143" s="453"/>
      <c r="N143" s="922"/>
      <c r="O143" s="3"/>
    </row>
    <row r="144" spans="2:15" x14ac:dyDescent="0.25">
      <c r="B144" s="6"/>
      <c r="C144" s="893" t="s">
        <v>655</v>
      </c>
      <c r="D144" s="882" t="s">
        <v>623</v>
      </c>
      <c r="E144" s="883"/>
      <c r="F144" s="625"/>
      <c r="G144" s="886"/>
      <c r="H144" s="513"/>
      <c r="I144" s="888"/>
      <c r="J144" s="631"/>
      <c r="K144" s="513"/>
      <c r="L144" s="888"/>
      <c r="M144" s="631"/>
      <c r="N144" s="583">
        <v>0</v>
      </c>
      <c r="O144" s="3"/>
    </row>
    <row r="145" spans="2:15" x14ac:dyDescent="0.25">
      <c r="B145" s="6"/>
      <c r="C145" s="894"/>
      <c r="D145" s="884"/>
      <c r="E145" s="885"/>
      <c r="F145" s="628"/>
      <c r="G145" s="887"/>
      <c r="H145" s="632"/>
      <c r="I145" s="889"/>
      <c r="J145" s="633"/>
      <c r="K145" s="632"/>
      <c r="L145" s="889"/>
      <c r="M145" s="633"/>
      <c r="N145" s="916"/>
      <c r="O145" s="3"/>
    </row>
    <row r="146" spans="2:15" x14ac:dyDescent="0.25">
      <c r="B146" s="6"/>
      <c r="C146" s="273"/>
      <c r="D146" s="140"/>
      <c r="E146" s="25"/>
      <c r="F146" s="25"/>
      <c r="G146" s="267"/>
      <c r="H146" s="79"/>
      <c r="I146" s="98"/>
      <c r="J146" s="98"/>
      <c r="K146" s="98"/>
      <c r="L146" s="79"/>
      <c r="M146" s="49"/>
      <c r="N146" s="172"/>
      <c r="O146" s="3"/>
    </row>
    <row r="147" spans="2:15" ht="108.75" customHeight="1" x14ac:dyDescent="0.25">
      <c r="B147" s="6"/>
      <c r="C147" s="264" t="s">
        <v>656</v>
      </c>
      <c r="D147" s="622" t="s">
        <v>657</v>
      </c>
      <c r="E147" s="910"/>
      <c r="F147" s="910"/>
      <c r="G147" s="911"/>
      <c r="H147" s="585">
        <f>(H138+H139+H140+H141+H142+H144)</f>
        <v>0</v>
      </c>
      <c r="I147" s="858">
        <f>(I138+I139+I140+I141+I142)</f>
        <v>0</v>
      </c>
      <c r="J147" s="584">
        <f>(J138+J139+J140+J141+J142)</f>
        <v>0</v>
      </c>
      <c r="K147" s="585">
        <f>(K138+K139+K140+K141+K142+K144)</f>
        <v>0</v>
      </c>
      <c r="L147" s="862">
        <f>(L138+L139+L140+L141+L142)</f>
        <v>0</v>
      </c>
      <c r="M147" s="586">
        <f>(M138+M139+M140+M141+M142)</f>
        <v>0</v>
      </c>
      <c r="N147" s="50"/>
      <c r="O147" s="3"/>
    </row>
    <row r="148" spans="2:15" x14ac:dyDescent="0.25">
      <c r="B148" s="6"/>
      <c r="C148" s="263" t="s">
        <v>658</v>
      </c>
      <c r="D148" s="533" t="s">
        <v>659</v>
      </c>
      <c r="E148" s="502"/>
      <c r="F148" s="502"/>
      <c r="G148" s="502"/>
      <c r="H148" s="502"/>
      <c r="I148" s="502"/>
      <c r="J148" s="502"/>
      <c r="K148" s="502"/>
      <c r="L148" s="502"/>
      <c r="M148" s="502"/>
      <c r="N148" s="502"/>
      <c r="O148" s="3"/>
    </row>
    <row r="149" spans="2:15" x14ac:dyDescent="0.25">
      <c r="B149" s="6"/>
      <c r="C149" s="263" t="s">
        <v>660</v>
      </c>
      <c r="D149" s="871" t="s">
        <v>661</v>
      </c>
      <c r="E149" s="473"/>
      <c r="F149" s="473"/>
      <c r="G149" s="474"/>
      <c r="H149" s="453"/>
      <c r="I149" s="842"/>
      <c r="J149" s="545"/>
      <c r="K149" s="453"/>
      <c r="L149" s="842"/>
      <c r="M149" s="545"/>
      <c r="N149" s="23"/>
      <c r="O149" s="3"/>
    </row>
    <row r="150" spans="2:15" x14ac:dyDescent="0.25">
      <c r="B150" s="6"/>
      <c r="C150" s="264" t="s">
        <v>662</v>
      </c>
      <c r="D150" s="871" t="s">
        <v>663</v>
      </c>
      <c r="E150" s="473"/>
      <c r="F150" s="473"/>
      <c r="G150" s="474"/>
      <c r="H150" s="453"/>
      <c r="I150" s="842"/>
      <c r="J150" s="545"/>
      <c r="K150" s="453"/>
      <c r="L150" s="842"/>
      <c r="M150" s="545"/>
      <c r="N150" s="23"/>
      <c r="O150" s="3"/>
    </row>
    <row r="151" spans="2:15" x14ac:dyDescent="0.25">
      <c r="B151" s="6"/>
      <c r="C151" s="263" t="s">
        <v>664</v>
      </c>
      <c r="D151" s="871" t="s">
        <v>665</v>
      </c>
      <c r="E151" s="473"/>
      <c r="F151" s="473"/>
      <c r="G151" s="474"/>
      <c r="H151" s="585"/>
      <c r="I151" s="862"/>
      <c r="J151" s="586"/>
      <c r="K151" s="585"/>
      <c r="L151" s="862"/>
      <c r="M151" s="586"/>
      <c r="N151" s="49"/>
      <c r="O151" s="3"/>
    </row>
    <row r="152" spans="2:15" ht="51" customHeight="1" x14ac:dyDescent="0.25">
      <c r="B152" s="6"/>
      <c r="C152" s="283" t="s">
        <v>666</v>
      </c>
      <c r="D152" s="917" t="s">
        <v>635</v>
      </c>
      <c r="E152" s="615"/>
      <c r="F152" s="615"/>
      <c r="G152" s="918"/>
      <c r="H152" s="276"/>
      <c r="I152" s="277"/>
      <c r="J152" s="277"/>
      <c r="K152" s="277"/>
      <c r="L152" s="276"/>
      <c r="M152" s="585"/>
      <c r="N152" s="919"/>
      <c r="O152" s="3"/>
    </row>
    <row r="153" spans="2:15" x14ac:dyDescent="0.25">
      <c r="B153" s="6"/>
      <c r="C153" s="893" t="s">
        <v>667</v>
      </c>
      <c r="D153" s="882" t="s">
        <v>604</v>
      </c>
      <c r="E153" s="883"/>
      <c r="F153" s="625"/>
      <c r="G153" s="886"/>
      <c r="H153" s="513"/>
      <c r="I153" s="888"/>
      <c r="J153" s="631"/>
      <c r="K153" s="513"/>
      <c r="L153" s="888"/>
      <c r="M153" s="631"/>
      <c r="N153" s="583">
        <v>0</v>
      </c>
      <c r="O153" s="3"/>
    </row>
    <row r="154" spans="2:15" ht="51" customHeight="1" x14ac:dyDescent="0.25">
      <c r="B154" s="6"/>
      <c r="C154" s="894"/>
      <c r="D154" s="884"/>
      <c r="E154" s="885"/>
      <c r="F154" s="628"/>
      <c r="G154" s="887"/>
      <c r="H154" s="632"/>
      <c r="I154" s="889"/>
      <c r="J154" s="633"/>
      <c r="K154" s="632"/>
      <c r="L154" s="889"/>
      <c r="M154" s="633"/>
      <c r="N154" s="916"/>
      <c r="O154" s="3"/>
    </row>
    <row r="155" spans="2:15" ht="51" customHeight="1" x14ac:dyDescent="0.25">
      <c r="B155" s="6"/>
      <c r="C155" s="81"/>
      <c r="D155" s="278"/>
      <c r="E155" s="136"/>
      <c r="F155" s="136"/>
      <c r="G155" s="279"/>
      <c r="H155" s="276"/>
      <c r="I155" s="277"/>
      <c r="J155" s="277"/>
      <c r="K155" s="277"/>
      <c r="L155" s="276"/>
      <c r="M155" s="50"/>
      <c r="N155" s="280"/>
      <c r="O155" s="3"/>
    </row>
    <row r="156" spans="2:15" ht="63.75" customHeight="1" x14ac:dyDescent="0.25">
      <c r="B156" s="6"/>
      <c r="C156" s="264" t="s">
        <v>668</v>
      </c>
      <c r="D156" s="622" t="s">
        <v>669</v>
      </c>
      <c r="E156" s="910"/>
      <c r="F156" s="910"/>
      <c r="G156" s="911"/>
      <c r="H156" s="585">
        <f>(H149+H150+H151+H153)</f>
        <v>0</v>
      </c>
      <c r="I156" s="858">
        <f>(I149+I150+I151+I152)</f>
        <v>0</v>
      </c>
      <c r="J156" s="584">
        <f>(J149+J150+J151+J152)</f>
        <v>0</v>
      </c>
      <c r="K156" s="585">
        <f>(K149+K150+K151+K153)</f>
        <v>0</v>
      </c>
      <c r="L156" s="858">
        <f>(L149+L150+L151+L152)</f>
        <v>0</v>
      </c>
      <c r="M156" s="584">
        <f>(M149+M150+M151+M152)</f>
        <v>0</v>
      </c>
      <c r="N156" s="50"/>
      <c r="O156" s="3"/>
    </row>
    <row r="157" spans="2:15" ht="53.25" customHeight="1" x14ac:dyDescent="0.25">
      <c r="B157" s="6"/>
      <c r="C157" s="264" t="s">
        <v>670</v>
      </c>
      <c r="D157" s="622" t="s">
        <v>671</v>
      </c>
      <c r="E157" s="910"/>
      <c r="F157" s="910"/>
      <c r="G157" s="911"/>
      <c r="H157" s="585">
        <f>((H136+H147)-(H156))</f>
        <v>0</v>
      </c>
      <c r="I157" s="858">
        <f>(I136+I147-I156)</f>
        <v>0</v>
      </c>
      <c r="J157" s="584">
        <f>(J136+J147-J156)</f>
        <v>0</v>
      </c>
      <c r="K157" s="585">
        <f>((K136+K147)-(K156))</f>
        <v>0</v>
      </c>
      <c r="L157" s="858">
        <f>(L136+L147-L156)</f>
        <v>0</v>
      </c>
      <c r="M157" s="584">
        <f>(M136+M147-M156)</f>
        <v>0</v>
      </c>
      <c r="N157" s="50"/>
      <c r="O157" s="3"/>
    </row>
    <row r="158" spans="2:15" ht="45.75" customHeight="1" x14ac:dyDescent="0.25">
      <c r="B158" s="6"/>
      <c r="C158" s="707"/>
      <c r="D158" s="708"/>
      <c r="E158" s="708"/>
      <c r="F158" s="708"/>
      <c r="G158" s="708"/>
      <c r="H158" s="708"/>
      <c r="I158" s="708"/>
      <c r="J158" s="708"/>
      <c r="K158" s="708"/>
      <c r="L158" s="708"/>
      <c r="M158" s="708"/>
      <c r="N158" s="708"/>
      <c r="O158" s="3"/>
    </row>
    <row r="159" spans="2:15" ht="36" customHeight="1" x14ac:dyDescent="0.25">
      <c r="B159" s="6"/>
      <c r="C159" s="923" t="s">
        <v>26</v>
      </c>
      <c r="D159" s="923"/>
      <c r="E159" s="923"/>
      <c r="F159" s="923"/>
      <c r="G159" s="923"/>
      <c r="H159" s="923"/>
      <c r="I159" s="923"/>
      <c r="J159" s="923"/>
      <c r="K159" s="924"/>
      <c r="L159" s="924"/>
      <c r="M159" s="924"/>
      <c r="N159" s="300"/>
      <c r="O159" s="4"/>
    </row>
    <row r="160" spans="2:15" x14ac:dyDescent="0.25">
      <c r="B160" s="21"/>
      <c r="C160" s="925"/>
      <c r="D160" s="925"/>
      <c r="E160" s="925"/>
      <c r="F160" s="925"/>
      <c r="G160" s="925"/>
      <c r="H160" s="925"/>
      <c r="I160" s="925"/>
      <c r="J160" s="925"/>
      <c r="K160" s="925"/>
      <c r="L160" s="925"/>
      <c r="M160" s="925"/>
      <c r="N160" s="925"/>
      <c r="O160" s="22"/>
    </row>
  </sheetData>
  <mergeCells count="281">
    <mergeCell ref="C158:N158"/>
    <mergeCell ref="C159:M159"/>
    <mergeCell ref="C160:N160"/>
    <mergeCell ref="C4:N4"/>
    <mergeCell ref="D156:G156"/>
    <mergeCell ref="H156:J156"/>
    <mergeCell ref="K156:M156"/>
    <mergeCell ref="D157:G157"/>
    <mergeCell ref="H157:J157"/>
    <mergeCell ref="K157:M157"/>
    <mergeCell ref="D152:G152"/>
    <mergeCell ref="M152:N152"/>
    <mergeCell ref="C153:C154"/>
    <mergeCell ref="D153:E154"/>
    <mergeCell ref="F153:G154"/>
    <mergeCell ref="H153:J154"/>
    <mergeCell ref="K153:M154"/>
    <mergeCell ref="N153:N154"/>
    <mergeCell ref="D150:G150"/>
    <mergeCell ref="H150:J150"/>
    <mergeCell ref="K150:M150"/>
    <mergeCell ref="D151:G151"/>
    <mergeCell ref="H151:J151"/>
    <mergeCell ref="K151:M151"/>
    <mergeCell ref="N144:N145"/>
    <mergeCell ref="D147:G147"/>
    <mergeCell ref="H147:J147"/>
    <mergeCell ref="K147:M147"/>
    <mergeCell ref="D148:N148"/>
    <mergeCell ref="D149:G149"/>
    <mergeCell ref="H149:J149"/>
    <mergeCell ref="K149:M149"/>
    <mergeCell ref="D142:G142"/>
    <mergeCell ref="H142:J142"/>
    <mergeCell ref="K142:M142"/>
    <mergeCell ref="D143:G143"/>
    <mergeCell ref="M143:N143"/>
    <mergeCell ref="C144:C145"/>
    <mergeCell ref="D144:E145"/>
    <mergeCell ref="F144:G145"/>
    <mergeCell ref="H144:J145"/>
    <mergeCell ref="K144:M145"/>
    <mergeCell ref="D140:G140"/>
    <mergeCell ref="H140:J140"/>
    <mergeCell ref="K140:M140"/>
    <mergeCell ref="D141:G141"/>
    <mergeCell ref="H141:J141"/>
    <mergeCell ref="K141:M141"/>
    <mergeCell ref="D137:N137"/>
    <mergeCell ref="D138:G138"/>
    <mergeCell ref="H138:J138"/>
    <mergeCell ref="K138:M138"/>
    <mergeCell ref="D139:G139"/>
    <mergeCell ref="H139:J139"/>
    <mergeCell ref="K139:M139"/>
    <mergeCell ref="C129:N129"/>
    <mergeCell ref="C134:N134"/>
    <mergeCell ref="D135:G135"/>
    <mergeCell ref="H135:J135"/>
    <mergeCell ref="K135:M135"/>
    <mergeCell ref="D136:G136"/>
    <mergeCell ref="H136:J136"/>
    <mergeCell ref="K136:M136"/>
    <mergeCell ref="D127:G127"/>
    <mergeCell ref="H127:J127"/>
    <mergeCell ref="K127:M127"/>
    <mergeCell ref="D128:G128"/>
    <mergeCell ref="H128:J128"/>
    <mergeCell ref="K128:M128"/>
    <mergeCell ref="D123:G123"/>
    <mergeCell ref="M123:N123"/>
    <mergeCell ref="C124:C125"/>
    <mergeCell ref="D124:E125"/>
    <mergeCell ref="F124:G125"/>
    <mergeCell ref="H124:J125"/>
    <mergeCell ref="K124:M125"/>
    <mergeCell ref="N124:N125"/>
    <mergeCell ref="D121:G121"/>
    <mergeCell ref="H121:J121"/>
    <mergeCell ref="K121:M121"/>
    <mergeCell ref="D122:G122"/>
    <mergeCell ref="H122:J122"/>
    <mergeCell ref="K122:M122"/>
    <mergeCell ref="N111:N112"/>
    <mergeCell ref="D114:G114"/>
    <mergeCell ref="H114:J114"/>
    <mergeCell ref="K114:M114"/>
    <mergeCell ref="D119:N119"/>
    <mergeCell ref="D120:G120"/>
    <mergeCell ref="H120:J120"/>
    <mergeCell ref="K120:M120"/>
    <mergeCell ref="D109:G109"/>
    <mergeCell ref="H109:J109"/>
    <mergeCell ref="K109:M109"/>
    <mergeCell ref="D110:G110"/>
    <mergeCell ref="M110:N110"/>
    <mergeCell ref="C111:C112"/>
    <mergeCell ref="D111:E112"/>
    <mergeCell ref="F111:G112"/>
    <mergeCell ref="H111:J112"/>
    <mergeCell ref="K111:M112"/>
    <mergeCell ref="D107:G107"/>
    <mergeCell ref="H107:J107"/>
    <mergeCell ref="K107:M107"/>
    <mergeCell ref="D108:G108"/>
    <mergeCell ref="H108:J108"/>
    <mergeCell ref="K108:M108"/>
    <mergeCell ref="D104:N104"/>
    <mergeCell ref="D105:G105"/>
    <mergeCell ref="H105:J105"/>
    <mergeCell ref="K105:M105"/>
    <mergeCell ref="D106:G106"/>
    <mergeCell ref="H106:J106"/>
    <mergeCell ref="K106:M106"/>
    <mergeCell ref="C98:N98"/>
    <mergeCell ref="C101:N101"/>
    <mergeCell ref="D102:G102"/>
    <mergeCell ref="H102:J102"/>
    <mergeCell ref="K102:M102"/>
    <mergeCell ref="D103:G103"/>
    <mergeCell ref="H103:J103"/>
    <mergeCell ref="K103:M103"/>
    <mergeCell ref="D96:G96"/>
    <mergeCell ref="H96:J96"/>
    <mergeCell ref="K96:M96"/>
    <mergeCell ref="D97:G97"/>
    <mergeCell ref="H97:J97"/>
    <mergeCell ref="K97:M97"/>
    <mergeCell ref="D92:G92"/>
    <mergeCell ref="M92:N92"/>
    <mergeCell ref="C93:C94"/>
    <mergeCell ref="D93:E94"/>
    <mergeCell ref="F93:G94"/>
    <mergeCell ref="H93:J94"/>
    <mergeCell ref="K93:M94"/>
    <mergeCell ref="N93:N94"/>
    <mergeCell ref="D90:G90"/>
    <mergeCell ref="H90:J90"/>
    <mergeCell ref="K90:M90"/>
    <mergeCell ref="D91:G91"/>
    <mergeCell ref="H91:J91"/>
    <mergeCell ref="K91:M91"/>
    <mergeCell ref="D88:G88"/>
    <mergeCell ref="H88:J88"/>
    <mergeCell ref="K88:M88"/>
    <mergeCell ref="D89:G89"/>
    <mergeCell ref="H89:J89"/>
    <mergeCell ref="K89:M89"/>
    <mergeCell ref="D86:G86"/>
    <mergeCell ref="H86:J86"/>
    <mergeCell ref="K86:M86"/>
    <mergeCell ref="D87:G87"/>
    <mergeCell ref="H87:J87"/>
    <mergeCell ref="K87:M87"/>
    <mergeCell ref="D75:G75"/>
    <mergeCell ref="H75:J75"/>
    <mergeCell ref="K75:M75"/>
    <mergeCell ref="D84:N84"/>
    <mergeCell ref="D85:G85"/>
    <mergeCell ref="H85:J85"/>
    <mergeCell ref="K85:M85"/>
    <mergeCell ref="C73:C74"/>
    <mergeCell ref="D73:E74"/>
    <mergeCell ref="F73:G74"/>
    <mergeCell ref="H73:J74"/>
    <mergeCell ref="K73:M74"/>
    <mergeCell ref="N73:N74"/>
    <mergeCell ref="D71:G71"/>
    <mergeCell ref="H71:J71"/>
    <mergeCell ref="K71:M71"/>
    <mergeCell ref="D72:G72"/>
    <mergeCell ref="H72:J72"/>
    <mergeCell ref="K72:M72"/>
    <mergeCell ref="D69:G69"/>
    <mergeCell ref="H69:J69"/>
    <mergeCell ref="K69:M69"/>
    <mergeCell ref="D70:G70"/>
    <mergeCell ref="H70:J70"/>
    <mergeCell ref="K70:M70"/>
    <mergeCell ref="D66:G66"/>
    <mergeCell ref="H66:J66"/>
    <mergeCell ref="K66:M66"/>
    <mergeCell ref="D67:N67"/>
    <mergeCell ref="D68:G68"/>
    <mergeCell ref="H68:J68"/>
    <mergeCell ref="K68:M68"/>
    <mergeCell ref="C62:N62"/>
    <mergeCell ref="C63:N63"/>
    <mergeCell ref="C64:N64"/>
    <mergeCell ref="D65:G65"/>
    <mergeCell ref="H65:J65"/>
    <mergeCell ref="K65:M65"/>
    <mergeCell ref="D58:N58"/>
    <mergeCell ref="D59:E59"/>
    <mergeCell ref="F59:I59"/>
    <mergeCell ref="D60:E60"/>
    <mergeCell ref="F60:I60"/>
    <mergeCell ref="C61:N61"/>
    <mergeCell ref="D56:G56"/>
    <mergeCell ref="H56:J56"/>
    <mergeCell ref="K56:M56"/>
    <mergeCell ref="D57:G57"/>
    <mergeCell ref="H57:J57"/>
    <mergeCell ref="K57:M57"/>
    <mergeCell ref="D54:G54"/>
    <mergeCell ref="H54:J54"/>
    <mergeCell ref="K54:M54"/>
    <mergeCell ref="D55:G55"/>
    <mergeCell ref="H55:J55"/>
    <mergeCell ref="K55:M55"/>
    <mergeCell ref="C51:N51"/>
    <mergeCell ref="D52:G52"/>
    <mergeCell ref="H52:J52"/>
    <mergeCell ref="K52:M52"/>
    <mergeCell ref="D53:G53"/>
    <mergeCell ref="H53:J53"/>
    <mergeCell ref="K53:M53"/>
    <mergeCell ref="D47:N47"/>
    <mergeCell ref="D48:J48"/>
    <mergeCell ref="K48:N48"/>
    <mergeCell ref="D49:J49"/>
    <mergeCell ref="K49:N49"/>
    <mergeCell ref="D50:J50"/>
    <mergeCell ref="K50:N50"/>
    <mergeCell ref="C43:N43"/>
    <mergeCell ref="D44:J44"/>
    <mergeCell ref="K44:N44"/>
    <mergeCell ref="D45:J45"/>
    <mergeCell ref="K45:N45"/>
    <mergeCell ref="D46:J46"/>
    <mergeCell ref="K46:N46"/>
    <mergeCell ref="D39:G39"/>
    <mergeCell ref="H39:J39"/>
    <mergeCell ref="D40:G40"/>
    <mergeCell ref="H40:J40"/>
    <mergeCell ref="C41:N41"/>
    <mergeCell ref="C42:N42"/>
    <mergeCell ref="D36:G36"/>
    <mergeCell ref="H36:J36"/>
    <mergeCell ref="D37:G37"/>
    <mergeCell ref="H37:J37"/>
    <mergeCell ref="D38:G38"/>
    <mergeCell ref="H38:J38"/>
    <mergeCell ref="D30:G30"/>
    <mergeCell ref="D31:G31"/>
    <mergeCell ref="C32:N32"/>
    <mergeCell ref="D33:G33"/>
    <mergeCell ref="D34:N34"/>
    <mergeCell ref="C35:G35"/>
    <mergeCell ref="H35:J35"/>
    <mergeCell ref="L35:N35"/>
    <mergeCell ref="D24:E24"/>
    <mergeCell ref="F24:G24"/>
    <mergeCell ref="D26:J26"/>
    <mergeCell ref="C27:N27"/>
    <mergeCell ref="D28:N28"/>
    <mergeCell ref="D29:G29"/>
    <mergeCell ref="D19:E19"/>
    <mergeCell ref="F19:G19"/>
    <mergeCell ref="C21:N21"/>
    <mergeCell ref="D22:N22"/>
    <mergeCell ref="D23:E23"/>
    <mergeCell ref="F23:G23"/>
    <mergeCell ref="D13:E13"/>
    <mergeCell ref="F13:G13"/>
    <mergeCell ref="D15:F15"/>
    <mergeCell ref="D16:F16"/>
    <mergeCell ref="D17:N17"/>
    <mergeCell ref="D18:E18"/>
    <mergeCell ref="F18:G18"/>
    <mergeCell ref="C7:N7"/>
    <mergeCell ref="D8:G8"/>
    <mergeCell ref="F9:G9"/>
    <mergeCell ref="C10:N10"/>
    <mergeCell ref="D11:N11"/>
    <mergeCell ref="D12:E12"/>
    <mergeCell ref="F12:G12"/>
    <mergeCell ref="C3:N3"/>
    <mergeCell ref="D5:N5"/>
    <mergeCell ref="D6:E6"/>
    <mergeCell ref="F6:G6"/>
  </mergeCells>
  <dataValidations count="11">
    <dataValidation type="textLength" operator="lessThanOrEqual" allowBlank="1" showInputMessage="1" showErrorMessage="1" errorTitle="Error on Sheet" error="Please enter maximum of 100 characters only, in the text field." sqref="F73:G74 F93:G94 F111:G112 F124:G125 F144:G145 F153:G154">
      <formula1>100</formula1>
    </dataValidation>
    <dataValidation type="decimal" operator="lessThanOrEqual" allowBlank="1" showInputMessage="1" showErrorMessage="1" errorTitle="Error on Sheet" error="Please enter amount - maximum of 13 digits." sqref="H66:J66 H68:M74 H103:J103 H105:M109 H111:M112">
      <formula1>9999999999999</formula1>
    </dataValidation>
    <dataValidation type="whole" allowBlank="1" showInputMessage="1" showErrorMessage="1" errorTitle="Error on Sheet" error="Please enter amount - maximum of 13 digits." sqref="H53:M56 H85:M91 H93:M94 H120:M122 H124:M125 H136:J136 H138:M142 H144:M145 H149:M151 H153:M154">
      <formula1>0</formula1>
      <formula2>9999999999999</formula2>
    </dataValidation>
    <dataValidation type="list" allowBlank="1" showInputMessage="1" showErrorMessage="1" errorTitle="Error on Sheet" error="Please select from the dropdown list. You can not type any text." sqref="K44:N46 K48:N50">
      <formula1>"Yes,No"</formula1>
    </dataValidation>
    <dataValidation type="decimal" operator="lessThanOrEqual" allowBlank="1" showInputMessage="1" showErrorMessage="1" error="Please enter amount - maximum of 13 digits." sqref="N105:N112 H110:M110">
      <formula1>9999999999999</formula1>
    </dataValidation>
    <dataValidation type="whole" allowBlank="1" showInputMessage="1" showErrorMessage="1" error="Please enter amount - maximum of 13 digits." sqref="H143:M143 N120:N125 H92:M92 H123:M123 N85:N94 N138:N145 N149:N154 H152:M152">
      <formula1>0</formula1>
      <formula2>9999999999999</formula2>
    </dataValidation>
    <dataValidation type="list" allowBlank="1" showInputMessage="1" showErrorMessage="1" error="Please select a value from the List._x000a_You cannot type the value." sqref="H45:J46 H48:J50">
      <formula1>"Yes,No"</formula1>
    </dataValidation>
    <dataValidation type="decimal" operator="lessThanOrEqual" allowBlank="1" showInputMessage="1" showErrorMessage="1" error="Please enter numeric value of less than or equal to 15 digits." sqref="K66:M66">
      <formula1>999999999999999</formula1>
    </dataValidation>
    <dataValidation type="textLength" operator="equal" allowBlank="1" showInputMessage="1" showErrorMessage="1" errorTitle="Invalid Challan" error="Please enter 20 digit challan number in correct format." prompt="Challan Number  must be  in correct format i.e.  7 Digit BSR code followed by the date of submission of the challan in the form DDMMYYYY followed by a 5 Digit running serial number, e.g. 12345670101200612345." sqref="F60">
      <formula1>20</formula1>
    </dataValidation>
    <dataValidation type="decimal" allowBlank="1" showInputMessage="1" showErrorMessage="1" error="Please enter valid Rate.(Range 0-99.99)" sqref="G16">
      <formula1>0</formula1>
      <formula2>99.99</formula2>
    </dataValidation>
    <dataValidation type="decimal" allowBlank="1" showInputMessage="1" showErrorMessage="1" error="Please enter positive numeric values between .0001 and 10000" sqref="D13">
      <formula1>0.0001</formula1>
      <formula2>10000</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3"/>
  <sheetViews>
    <sheetView topLeftCell="A16" workbookViewId="0">
      <selection activeCell="K7" sqref="K7:N11"/>
    </sheetView>
  </sheetViews>
  <sheetFormatPr defaultRowHeight="15" x14ac:dyDescent="0.25"/>
  <sheetData>
    <row r="2" spans="2:15" ht="15.75" thickBot="1" x14ac:dyDescent="0.3">
      <c r="B2" s="44"/>
      <c r="C2" s="45"/>
      <c r="D2" s="45"/>
      <c r="E2" s="45"/>
      <c r="F2" s="45"/>
      <c r="G2" s="45"/>
      <c r="H2" s="45"/>
      <c r="I2" s="45"/>
      <c r="J2" s="45"/>
      <c r="K2" s="45"/>
      <c r="L2" s="45"/>
      <c r="M2" s="45"/>
      <c r="N2" s="45"/>
      <c r="O2" s="46"/>
    </row>
    <row r="3" spans="2:15" ht="36.75" customHeight="1" thickBot="1" x14ac:dyDescent="0.3">
      <c r="B3" s="6"/>
      <c r="C3" s="592"/>
      <c r="D3" s="593"/>
      <c r="E3" s="593"/>
      <c r="F3" s="593"/>
      <c r="G3" s="593"/>
      <c r="H3" s="593"/>
      <c r="I3" s="593"/>
      <c r="J3" s="593"/>
      <c r="K3" s="593"/>
      <c r="L3" s="593"/>
      <c r="M3" s="593"/>
      <c r="N3" s="594"/>
      <c r="O3" s="3"/>
    </row>
    <row r="4" spans="2:15" ht="41.25" customHeight="1" thickBot="1" x14ac:dyDescent="0.3">
      <c r="B4" s="6"/>
      <c r="C4" s="932" t="s">
        <v>672</v>
      </c>
      <c r="D4" s="933"/>
      <c r="E4" s="933"/>
      <c r="F4" s="933"/>
      <c r="G4" s="933"/>
      <c r="H4" s="933"/>
      <c r="I4" s="933"/>
      <c r="J4" s="933"/>
      <c r="K4" s="933"/>
      <c r="L4" s="933"/>
      <c r="M4" s="933"/>
      <c r="N4" s="934"/>
      <c r="O4" s="3"/>
    </row>
    <row r="5" spans="2:15" ht="34.5" customHeight="1" x14ac:dyDescent="0.25">
      <c r="B5" s="6"/>
      <c r="C5" s="935" t="s">
        <v>673</v>
      </c>
      <c r="D5" s="684"/>
      <c r="E5" s="684"/>
      <c r="F5" s="684"/>
      <c r="G5" s="684"/>
      <c r="H5" s="684"/>
      <c r="I5" s="684"/>
      <c r="J5" s="684"/>
      <c r="K5" s="684"/>
      <c r="L5" s="684"/>
      <c r="M5" s="684"/>
      <c r="N5" s="685"/>
      <c r="O5" s="3"/>
    </row>
    <row r="6" spans="2:15" x14ac:dyDescent="0.25">
      <c r="B6" s="163"/>
      <c r="C6" s="29" t="s">
        <v>262</v>
      </c>
      <c r="D6" s="515" t="s">
        <v>674</v>
      </c>
      <c r="E6" s="426"/>
      <c r="F6" s="426"/>
      <c r="G6" s="426"/>
      <c r="H6" s="552"/>
      <c r="I6" s="515" t="s">
        <v>264</v>
      </c>
      <c r="J6" s="552"/>
      <c r="K6" s="515" t="s">
        <v>265</v>
      </c>
      <c r="L6" s="552" t="s">
        <v>349</v>
      </c>
      <c r="M6" s="515" t="s">
        <v>266</v>
      </c>
      <c r="N6" s="936"/>
      <c r="O6" s="284"/>
    </row>
    <row r="7" spans="2:15" x14ac:dyDescent="0.25">
      <c r="B7" s="6"/>
      <c r="C7" s="285" t="s">
        <v>675</v>
      </c>
      <c r="D7" s="681" t="s">
        <v>676</v>
      </c>
      <c r="E7" s="682"/>
      <c r="F7" s="682"/>
      <c r="G7" s="682"/>
      <c r="H7" s="544"/>
      <c r="I7" s="564"/>
      <c r="J7" s="565"/>
      <c r="K7" s="929">
        <f>(I11)</f>
        <v>0</v>
      </c>
      <c r="L7" s="930">
        <f>(K11)</f>
        <v>0</v>
      </c>
      <c r="M7" s="931">
        <v>0</v>
      </c>
      <c r="N7" s="439"/>
      <c r="O7" s="3"/>
    </row>
    <row r="8" spans="2:15" x14ac:dyDescent="0.25">
      <c r="B8" s="6"/>
      <c r="C8" s="285" t="s">
        <v>677</v>
      </c>
      <c r="D8" s="587" t="s">
        <v>678</v>
      </c>
      <c r="E8" s="579"/>
      <c r="F8" s="579"/>
      <c r="G8" s="579"/>
      <c r="H8" s="546"/>
      <c r="I8" s="564"/>
      <c r="J8" s="565"/>
      <c r="K8" s="564"/>
      <c r="L8" s="565"/>
      <c r="M8" s="453"/>
      <c r="N8" s="892"/>
      <c r="O8" s="3"/>
    </row>
    <row r="9" spans="2:15" x14ac:dyDescent="0.25">
      <c r="B9" s="6"/>
      <c r="C9" s="286" t="s">
        <v>679</v>
      </c>
      <c r="D9" s="587" t="s">
        <v>680</v>
      </c>
      <c r="E9" s="579"/>
      <c r="F9" s="579"/>
      <c r="G9" s="579"/>
      <c r="H9" s="546"/>
      <c r="I9" s="564"/>
      <c r="J9" s="565"/>
      <c r="K9" s="564"/>
      <c r="L9" s="565"/>
      <c r="M9" s="453"/>
      <c r="N9" s="892"/>
      <c r="O9" s="3"/>
    </row>
    <row r="10" spans="2:15" x14ac:dyDescent="0.25">
      <c r="B10" s="6"/>
      <c r="C10" s="287" t="s">
        <v>681</v>
      </c>
      <c r="D10" s="587" t="s">
        <v>682</v>
      </c>
      <c r="E10" s="579"/>
      <c r="F10" s="579"/>
      <c r="G10" s="579"/>
      <c r="H10" s="546"/>
      <c r="I10" s="564"/>
      <c r="J10" s="565"/>
      <c r="K10" s="564"/>
      <c r="L10" s="565"/>
      <c r="M10" s="453"/>
      <c r="N10" s="892"/>
      <c r="O10" s="3"/>
    </row>
    <row r="11" spans="2:15" x14ac:dyDescent="0.25">
      <c r="B11" s="6"/>
      <c r="C11" s="286" t="s">
        <v>683</v>
      </c>
      <c r="D11" s="578" t="s">
        <v>684</v>
      </c>
      <c r="E11" s="697"/>
      <c r="F11" s="697"/>
      <c r="G11" s="697"/>
      <c r="H11" s="544"/>
      <c r="I11" s="937">
        <f>((I7+I8)-(I9+I10))</f>
        <v>0</v>
      </c>
      <c r="J11" s="938">
        <f>((J7+J8)-(J9+J10))</f>
        <v>0</v>
      </c>
      <c r="K11" s="937">
        <f>((K7+K8)-(K9+K10))</f>
        <v>0</v>
      </c>
      <c r="L11" s="938">
        <f>((L7+L8)-(L9+L10))</f>
        <v>0</v>
      </c>
      <c r="M11" s="583">
        <v>0</v>
      </c>
      <c r="N11" s="439"/>
      <c r="O11" s="3"/>
    </row>
    <row r="12" spans="2:15" x14ac:dyDescent="0.25">
      <c r="B12" s="6"/>
      <c r="C12" s="288"/>
      <c r="D12" s="139"/>
      <c r="E12" s="24"/>
      <c r="F12" s="24"/>
      <c r="G12" s="24"/>
      <c r="H12" s="128"/>
      <c r="I12" s="128"/>
      <c r="J12" s="128"/>
      <c r="K12" s="128"/>
      <c r="L12" s="128"/>
      <c r="M12" s="128"/>
      <c r="N12" s="14"/>
      <c r="O12" s="3"/>
    </row>
    <row r="13" spans="2:15" x14ac:dyDescent="0.25">
      <c r="B13" s="6"/>
      <c r="C13" s="288"/>
      <c r="D13" s="139"/>
      <c r="E13" s="24"/>
      <c r="F13" s="24"/>
      <c r="G13" s="24"/>
      <c r="H13" s="128"/>
      <c r="I13" s="128"/>
      <c r="J13" s="128"/>
      <c r="K13" s="128"/>
      <c r="L13" s="128"/>
      <c r="M13" s="128"/>
      <c r="N13" s="14"/>
      <c r="O13" s="3"/>
    </row>
    <row r="14" spans="2:15" x14ac:dyDescent="0.25">
      <c r="B14" s="6"/>
      <c r="C14" s="939"/>
      <c r="D14" s="940"/>
      <c r="E14" s="940"/>
      <c r="F14" s="940"/>
      <c r="G14" s="940"/>
      <c r="H14" s="940"/>
      <c r="I14" s="940"/>
      <c r="J14" s="940"/>
      <c r="K14" s="940"/>
      <c r="L14" s="940"/>
      <c r="M14" s="940"/>
      <c r="N14" s="941"/>
      <c r="O14" s="3"/>
    </row>
    <row r="15" spans="2:15" x14ac:dyDescent="0.25">
      <c r="B15" s="6"/>
      <c r="C15" s="942" t="s">
        <v>685</v>
      </c>
      <c r="D15" s="839"/>
      <c r="E15" s="839"/>
      <c r="F15" s="839"/>
      <c r="G15" s="839"/>
      <c r="H15" s="839"/>
      <c r="I15" s="839"/>
      <c r="J15" s="839"/>
      <c r="K15" s="839"/>
      <c r="L15" s="839"/>
      <c r="M15" s="839"/>
      <c r="N15" s="843"/>
      <c r="O15" s="3"/>
    </row>
    <row r="16" spans="2:15" x14ac:dyDescent="0.25">
      <c r="B16" s="163"/>
      <c r="C16" s="29" t="s">
        <v>262</v>
      </c>
      <c r="D16" s="515" t="s">
        <v>674</v>
      </c>
      <c r="E16" s="426"/>
      <c r="F16" s="426"/>
      <c r="G16" s="426"/>
      <c r="H16" s="552" t="s">
        <v>505</v>
      </c>
      <c r="I16" s="515" t="s">
        <v>264</v>
      </c>
      <c r="J16" s="552" t="s">
        <v>507</v>
      </c>
      <c r="K16" s="515" t="s">
        <v>265</v>
      </c>
      <c r="L16" s="552" t="s">
        <v>349</v>
      </c>
      <c r="M16" s="515" t="s">
        <v>266</v>
      </c>
      <c r="N16" s="936"/>
      <c r="O16" s="284"/>
    </row>
    <row r="17" spans="2:15" x14ac:dyDescent="0.25">
      <c r="B17" s="163"/>
      <c r="C17" s="285" t="s">
        <v>686</v>
      </c>
      <c r="D17" s="587" t="s">
        <v>687</v>
      </c>
      <c r="E17" s="579"/>
      <c r="F17" s="579"/>
      <c r="G17" s="579"/>
      <c r="H17" s="546"/>
      <c r="I17" s="564"/>
      <c r="J17" s="565"/>
      <c r="K17" s="943">
        <f>(I21)</f>
        <v>0</v>
      </c>
      <c r="L17" s="938">
        <f>(K21)</f>
        <v>0</v>
      </c>
      <c r="M17" s="931">
        <v>0</v>
      </c>
      <c r="N17" s="944"/>
      <c r="O17" s="284"/>
    </row>
    <row r="18" spans="2:15" x14ac:dyDescent="0.25">
      <c r="B18" s="163"/>
      <c r="C18" s="285" t="s">
        <v>688</v>
      </c>
      <c r="D18" s="587" t="s">
        <v>689</v>
      </c>
      <c r="E18" s="579"/>
      <c r="F18" s="579"/>
      <c r="G18" s="579"/>
      <c r="H18" s="546"/>
      <c r="I18" s="564"/>
      <c r="J18" s="565"/>
      <c r="K18" s="564"/>
      <c r="L18" s="565"/>
      <c r="M18" s="453"/>
      <c r="N18" s="892"/>
      <c r="O18" s="284"/>
    </row>
    <row r="19" spans="2:15" x14ac:dyDescent="0.25">
      <c r="B19" s="163"/>
      <c r="C19" s="286" t="s">
        <v>690</v>
      </c>
      <c r="D19" s="587" t="s">
        <v>691</v>
      </c>
      <c r="E19" s="579"/>
      <c r="F19" s="579"/>
      <c r="G19" s="579"/>
      <c r="H19" s="546"/>
      <c r="I19" s="564"/>
      <c r="J19" s="565"/>
      <c r="K19" s="564"/>
      <c r="L19" s="565"/>
      <c r="M19" s="453"/>
      <c r="N19" s="892"/>
      <c r="O19" s="284"/>
    </row>
    <row r="20" spans="2:15" x14ac:dyDescent="0.25">
      <c r="B20" s="163"/>
      <c r="C20" s="287" t="s">
        <v>692</v>
      </c>
      <c r="D20" s="587" t="s">
        <v>693</v>
      </c>
      <c r="E20" s="579"/>
      <c r="F20" s="579"/>
      <c r="G20" s="579"/>
      <c r="H20" s="546"/>
      <c r="I20" s="564"/>
      <c r="J20" s="565"/>
      <c r="K20" s="564"/>
      <c r="L20" s="565"/>
      <c r="M20" s="453"/>
      <c r="N20" s="892"/>
      <c r="O20" s="284"/>
    </row>
    <row r="21" spans="2:15" x14ac:dyDescent="0.25">
      <c r="B21" s="163"/>
      <c r="C21" s="286" t="s">
        <v>694</v>
      </c>
      <c r="D21" s="578" t="s">
        <v>695</v>
      </c>
      <c r="E21" s="697"/>
      <c r="F21" s="697"/>
      <c r="G21" s="697"/>
      <c r="H21" s="544">
        <f t="shared" ref="H21:L21" si="0">((H17+H18)-(H19+H20))</f>
        <v>0</v>
      </c>
      <c r="I21" s="937">
        <f>((I17+I18)-(I19+I20))</f>
        <v>0</v>
      </c>
      <c r="J21" s="938">
        <f t="shared" si="0"/>
        <v>0</v>
      </c>
      <c r="K21" s="937">
        <f>((K17+K18)-(K19+K20))</f>
        <v>0</v>
      </c>
      <c r="L21" s="938">
        <f t="shared" si="0"/>
        <v>0</v>
      </c>
      <c r="M21" s="583">
        <v>0</v>
      </c>
      <c r="N21" s="944"/>
      <c r="O21" s="284"/>
    </row>
    <row r="22" spans="2:15" x14ac:dyDescent="0.25">
      <c r="B22" s="163"/>
      <c r="C22" s="288"/>
      <c r="D22" s="139"/>
      <c r="E22" s="24"/>
      <c r="F22" s="24"/>
      <c r="G22" s="24"/>
      <c r="H22" s="128"/>
      <c r="I22" s="128"/>
      <c r="J22" s="128"/>
      <c r="K22" s="128"/>
      <c r="L22" s="128"/>
      <c r="M22" s="128"/>
      <c r="N22" s="289"/>
      <c r="O22" s="284"/>
    </row>
    <row r="23" spans="2:15" x14ac:dyDescent="0.25">
      <c r="B23" s="163"/>
      <c r="C23" s="288"/>
      <c r="D23" s="139"/>
      <c r="E23" s="24"/>
      <c r="F23" s="24"/>
      <c r="G23" s="24"/>
      <c r="H23" s="128"/>
      <c r="I23" s="128"/>
      <c r="J23" s="128"/>
      <c r="K23" s="128"/>
      <c r="L23" s="128"/>
      <c r="M23" s="128"/>
      <c r="N23" s="289"/>
      <c r="O23" s="284"/>
    </row>
    <row r="24" spans="2:15" x14ac:dyDescent="0.25">
      <c r="B24" s="6"/>
      <c r="C24" s="939"/>
      <c r="D24" s="940"/>
      <c r="E24" s="940"/>
      <c r="F24" s="940"/>
      <c r="G24" s="940"/>
      <c r="H24" s="940"/>
      <c r="I24" s="940"/>
      <c r="J24" s="940"/>
      <c r="K24" s="940"/>
      <c r="L24" s="940"/>
      <c r="M24" s="940"/>
      <c r="N24" s="941"/>
      <c r="O24" s="3"/>
    </row>
    <row r="25" spans="2:15" x14ac:dyDescent="0.25">
      <c r="B25" s="6"/>
      <c r="C25" s="942" t="s">
        <v>696</v>
      </c>
      <c r="D25" s="839"/>
      <c r="E25" s="839"/>
      <c r="F25" s="839"/>
      <c r="G25" s="839"/>
      <c r="H25" s="839"/>
      <c r="I25" s="839"/>
      <c r="J25" s="839"/>
      <c r="K25" s="839"/>
      <c r="L25" s="839"/>
      <c r="M25" s="839"/>
      <c r="N25" s="843"/>
      <c r="O25" s="3"/>
    </row>
    <row r="26" spans="2:15" x14ac:dyDescent="0.25">
      <c r="B26" s="163"/>
      <c r="C26" s="290" t="s">
        <v>262</v>
      </c>
      <c r="D26" s="515" t="s">
        <v>674</v>
      </c>
      <c r="E26" s="426"/>
      <c r="F26" s="426"/>
      <c r="G26" s="426"/>
      <c r="H26" s="552" t="s">
        <v>505</v>
      </c>
      <c r="I26" s="515" t="s">
        <v>264</v>
      </c>
      <c r="J26" s="552" t="s">
        <v>507</v>
      </c>
      <c r="K26" s="515" t="s">
        <v>265</v>
      </c>
      <c r="L26" s="552" t="s">
        <v>349</v>
      </c>
      <c r="M26" s="515" t="s">
        <v>266</v>
      </c>
      <c r="N26" s="936"/>
      <c r="O26" s="284"/>
    </row>
    <row r="27" spans="2:15" x14ac:dyDescent="0.25">
      <c r="B27" s="163"/>
      <c r="C27" s="285" t="s">
        <v>697</v>
      </c>
      <c r="D27" s="587" t="s">
        <v>698</v>
      </c>
      <c r="E27" s="579"/>
      <c r="F27" s="579"/>
      <c r="G27" s="579"/>
      <c r="H27" s="546"/>
      <c r="I27" s="564"/>
      <c r="J27" s="565"/>
      <c r="K27" s="943">
        <f>(I31)</f>
        <v>0</v>
      </c>
      <c r="L27" s="938">
        <f>(K31)</f>
        <v>0</v>
      </c>
      <c r="M27" s="931">
        <v>0</v>
      </c>
      <c r="N27" s="944"/>
      <c r="O27" s="284"/>
    </row>
    <row r="28" spans="2:15" x14ac:dyDescent="0.25">
      <c r="B28" s="163"/>
      <c r="C28" s="285" t="s">
        <v>699</v>
      </c>
      <c r="D28" s="587" t="s">
        <v>700</v>
      </c>
      <c r="E28" s="579"/>
      <c r="F28" s="579"/>
      <c r="G28" s="579"/>
      <c r="H28" s="546"/>
      <c r="I28" s="564"/>
      <c r="J28" s="565"/>
      <c r="K28" s="564"/>
      <c r="L28" s="565"/>
      <c r="M28" s="453"/>
      <c r="N28" s="892"/>
      <c r="O28" s="284"/>
    </row>
    <row r="29" spans="2:15" x14ac:dyDescent="0.25">
      <c r="B29" s="163"/>
      <c r="C29" s="286" t="s">
        <v>701</v>
      </c>
      <c r="D29" s="587" t="s">
        <v>702</v>
      </c>
      <c r="E29" s="579"/>
      <c r="F29" s="579"/>
      <c r="G29" s="579"/>
      <c r="H29" s="546"/>
      <c r="I29" s="564"/>
      <c r="J29" s="565"/>
      <c r="K29" s="564"/>
      <c r="L29" s="565"/>
      <c r="M29" s="453"/>
      <c r="N29" s="892"/>
      <c r="O29" s="284"/>
    </row>
    <row r="30" spans="2:15" x14ac:dyDescent="0.25">
      <c r="B30" s="163"/>
      <c r="C30" s="287" t="s">
        <v>703</v>
      </c>
      <c r="D30" s="587" t="s">
        <v>704</v>
      </c>
      <c r="E30" s="579"/>
      <c r="F30" s="579"/>
      <c r="G30" s="579"/>
      <c r="H30" s="546"/>
      <c r="I30" s="564"/>
      <c r="J30" s="565"/>
      <c r="K30" s="564"/>
      <c r="L30" s="565"/>
      <c r="M30" s="453"/>
      <c r="N30" s="892"/>
      <c r="O30" s="284"/>
    </row>
    <row r="31" spans="2:15" x14ac:dyDescent="0.25">
      <c r="B31" s="163"/>
      <c r="C31" s="286" t="s">
        <v>705</v>
      </c>
      <c r="D31" s="578" t="s">
        <v>706</v>
      </c>
      <c r="E31" s="697"/>
      <c r="F31" s="697"/>
      <c r="G31" s="697"/>
      <c r="H31" s="544">
        <f t="shared" ref="H31:L31" si="1">((H27+H28)-(H29+H30))</f>
        <v>0</v>
      </c>
      <c r="I31" s="937">
        <f>((I27+I28)-(I29+I30))</f>
        <v>0</v>
      </c>
      <c r="J31" s="938">
        <f t="shared" si="1"/>
        <v>0</v>
      </c>
      <c r="K31" s="937">
        <f>((K27+K28)-(K29+K30))</f>
        <v>0</v>
      </c>
      <c r="L31" s="938">
        <f t="shared" si="1"/>
        <v>0</v>
      </c>
      <c r="M31" s="583">
        <v>0</v>
      </c>
      <c r="N31" s="944"/>
      <c r="O31" s="284"/>
    </row>
    <row r="32" spans="2:15" x14ac:dyDescent="0.25">
      <c r="B32" s="163"/>
      <c r="C32" s="288"/>
      <c r="D32" s="291"/>
      <c r="E32" s="25"/>
      <c r="F32" s="25"/>
      <c r="G32" s="25"/>
      <c r="H32" s="128"/>
      <c r="I32" s="128"/>
      <c r="J32" s="128"/>
      <c r="K32" s="128"/>
      <c r="L32" s="128"/>
      <c r="M32" s="128"/>
      <c r="N32" s="289"/>
      <c r="O32" s="284"/>
    </row>
    <row r="33" spans="2:15" x14ac:dyDescent="0.25">
      <c r="B33" s="163"/>
      <c r="C33" s="288"/>
      <c r="D33" s="291"/>
      <c r="E33" s="25"/>
      <c r="F33" s="25"/>
      <c r="G33" s="25"/>
      <c r="H33" s="128"/>
      <c r="I33" s="128"/>
      <c r="J33" s="128"/>
      <c r="K33" s="128"/>
      <c r="L33" s="128"/>
      <c r="M33" s="128"/>
      <c r="N33" s="289"/>
      <c r="O33" s="284"/>
    </row>
    <row r="34" spans="2:15" x14ac:dyDescent="0.25">
      <c r="B34" s="6"/>
      <c r="C34" s="939"/>
      <c r="D34" s="940"/>
      <c r="E34" s="940"/>
      <c r="F34" s="940"/>
      <c r="G34" s="940"/>
      <c r="H34" s="940"/>
      <c r="I34" s="940"/>
      <c r="J34" s="940"/>
      <c r="K34" s="940"/>
      <c r="L34" s="940"/>
      <c r="M34" s="940"/>
      <c r="N34" s="941"/>
      <c r="O34" s="3"/>
    </row>
    <row r="35" spans="2:15" x14ac:dyDescent="0.25">
      <c r="B35" s="163"/>
      <c r="C35" s="288"/>
      <c r="D35" s="291"/>
      <c r="E35" s="25"/>
      <c r="F35" s="25"/>
      <c r="G35" s="25"/>
      <c r="H35" s="128"/>
      <c r="I35" s="128"/>
      <c r="J35" s="128"/>
      <c r="K35" s="128"/>
      <c r="L35" s="128"/>
      <c r="M35" s="128"/>
      <c r="N35" s="289"/>
      <c r="O35" s="284"/>
    </row>
    <row r="36" spans="2:15" x14ac:dyDescent="0.25">
      <c r="B36" s="163"/>
      <c r="C36" s="942" t="s">
        <v>707</v>
      </c>
      <c r="D36" s="839"/>
      <c r="E36" s="839"/>
      <c r="F36" s="839"/>
      <c r="G36" s="839"/>
      <c r="H36" s="839"/>
      <c r="I36" s="839"/>
      <c r="J36" s="839"/>
      <c r="K36" s="839"/>
      <c r="L36" s="839"/>
      <c r="M36" s="839"/>
      <c r="N36" s="839"/>
      <c r="O36" s="284"/>
    </row>
    <row r="37" spans="2:15" ht="39" customHeight="1" x14ac:dyDescent="0.25">
      <c r="B37" s="213"/>
      <c r="C37" s="508" t="s">
        <v>708</v>
      </c>
      <c r="D37" s="504"/>
      <c r="E37" s="504"/>
      <c r="F37" s="504"/>
      <c r="G37" s="504"/>
      <c r="H37" s="504"/>
      <c r="I37" s="504"/>
      <c r="J37" s="504"/>
      <c r="K37" s="504"/>
      <c r="L37" s="504"/>
      <c r="M37" s="504"/>
      <c r="N37" s="506"/>
      <c r="O37" s="284"/>
    </row>
    <row r="38" spans="2:15" ht="36.75" customHeight="1" x14ac:dyDescent="0.25">
      <c r="B38" s="213"/>
      <c r="C38" s="945" t="s">
        <v>709</v>
      </c>
      <c r="D38" s="946"/>
      <c r="E38" s="946"/>
      <c r="F38" s="946"/>
      <c r="G38" s="946"/>
      <c r="H38" s="946"/>
      <c r="I38" s="946"/>
      <c r="J38" s="946"/>
      <c r="K38" s="946"/>
      <c r="L38" s="946"/>
      <c r="M38" s="946"/>
      <c r="N38" s="947"/>
      <c r="O38" s="284"/>
    </row>
    <row r="39" spans="2:15" ht="33" customHeight="1" x14ac:dyDescent="0.25">
      <c r="B39" s="213"/>
      <c r="C39" s="945" t="s">
        <v>710</v>
      </c>
      <c r="D39" s="948"/>
      <c r="E39" s="948"/>
      <c r="F39" s="948"/>
      <c r="G39" s="948"/>
      <c r="H39" s="948"/>
      <c r="I39" s="948"/>
      <c r="J39" s="948"/>
      <c r="K39" s="505"/>
      <c r="L39" s="505"/>
      <c r="M39" s="292"/>
      <c r="N39" s="293"/>
      <c r="O39" s="284"/>
    </row>
    <row r="40" spans="2:15" ht="36" customHeight="1" x14ac:dyDescent="0.25">
      <c r="B40" s="213"/>
      <c r="C40" s="945" t="s">
        <v>711</v>
      </c>
      <c r="D40" s="948"/>
      <c r="E40" s="948"/>
      <c r="F40" s="948"/>
      <c r="G40" s="948"/>
      <c r="H40" s="948"/>
      <c r="I40" s="948"/>
      <c r="J40" s="948"/>
      <c r="K40" s="505"/>
      <c r="L40" s="505"/>
      <c r="M40" s="292"/>
      <c r="N40" s="293"/>
      <c r="O40" s="284"/>
    </row>
    <row r="41" spans="2:15" ht="30.75" customHeight="1" x14ac:dyDescent="0.25">
      <c r="B41" s="213"/>
      <c r="C41" s="945" t="s">
        <v>712</v>
      </c>
      <c r="D41" s="948"/>
      <c r="E41" s="948"/>
      <c r="F41" s="948"/>
      <c r="G41" s="948"/>
      <c r="H41" s="948"/>
      <c r="I41" s="948"/>
      <c r="J41" s="948"/>
      <c r="K41" s="505"/>
      <c r="L41" s="505"/>
      <c r="M41" s="292"/>
      <c r="N41" s="293"/>
      <c r="O41" s="284"/>
    </row>
    <row r="42" spans="2:15" ht="36" customHeight="1" x14ac:dyDescent="0.25">
      <c r="B42" s="213"/>
      <c r="C42" s="945" t="s">
        <v>713</v>
      </c>
      <c r="D42" s="948"/>
      <c r="E42" s="948"/>
      <c r="F42" s="948"/>
      <c r="G42" s="948"/>
      <c r="H42" s="948"/>
      <c r="I42" s="948"/>
      <c r="J42" s="948"/>
      <c r="K42" s="505"/>
      <c r="L42" s="505"/>
      <c r="M42" s="292"/>
      <c r="N42" s="293"/>
      <c r="O42" s="284"/>
    </row>
    <row r="43" spans="2:15" x14ac:dyDescent="0.25">
      <c r="B43" s="213"/>
      <c r="C43" s="294"/>
      <c r="D43" s="294"/>
      <c r="E43" s="294"/>
      <c r="F43" s="294"/>
      <c r="G43" s="294"/>
      <c r="H43" s="294"/>
      <c r="I43" s="294"/>
      <c r="J43" s="294"/>
      <c r="K43" s="294"/>
      <c r="L43" s="294"/>
      <c r="M43" s="294"/>
      <c r="N43" s="295"/>
      <c r="O43" s="284"/>
    </row>
    <row r="44" spans="2:15" x14ac:dyDescent="0.25">
      <c r="B44" s="213"/>
      <c r="C44" s="956" t="s">
        <v>714</v>
      </c>
      <c r="D44" s="957"/>
      <c r="E44" s="958"/>
      <c r="F44" s="959"/>
      <c r="G44" s="959"/>
      <c r="H44" s="959"/>
      <c r="I44" s="959"/>
      <c r="J44" s="959"/>
      <c r="K44" s="959"/>
      <c r="L44" s="959"/>
      <c r="M44" s="959"/>
      <c r="N44" s="960"/>
      <c r="O44" s="284"/>
    </row>
    <row r="45" spans="2:15" x14ac:dyDescent="0.25">
      <c r="B45" s="163"/>
      <c r="C45" s="961" t="s">
        <v>715</v>
      </c>
      <c r="D45" s="957"/>
      <c r="E45" s="962"/>
      <c r="F45" s="963"/>
      <c r="G45" s="963"/>
      <c r="H45" s="964"/>
      <c r="I45" s="296" t="s">
        <v>716</v>
      </c>
      <c r="J45" s="965"/>
      <c r="K45" s="471"/>
      <c r="L45" s="471"/>
      <c r="M45" s="471"/>
      <c r="N45" s="455"/>
      <c r="O45" s="284"/>
    </row>
    <row r="46" spans="2:15" x14ac:dyDescent="0.25">
      <c r="B46" s="6"/>
      <c r="C46" s="939"/>
      <c r="D46" s="940"/>
      <c r="E46" s="940"/>
      <c r="F46" s="940"/>
      <c r="G46" s="940"/>
      <c r="H46" s="940"/>
      <c r="I46" s="940"/>
      <c r="J46" s="940"/>
      <c r="K46" s="940"/>
      <c r="L46" s="940"/>
      <c r="M46" s="940"/>
      <c r="N46" s="941"/>
      <c r="O46" s="3"/>
    </row>
    <row r="47" spans="2:15" ht="37.5" customHeight="1" x14ac:dyDescent="0.25">
      <c r="B47" s="163"/>
      <c r="C47" s="942" t="s">
        <v>717</v>
      </c>
      <c r="D47" s="839"/>
      <c r="E47" s="839"/>
      <c r="F47" s="839"/>
      <c r="G47" s="839"/>
      <c r="H47" s="839"/>
      <c r="I47" s="839"/>
      <c r="J47" s="839"/>
      <c r="K47" s="839"/>
      <c r="L47" s="839"/>
      <c r="M47" s="839"/>
      <c r="N47" s="843"/>
      <c r="O47" s="284"/>
    </row>
    <row r="48" spans="2:15" ht="24" customHeight="1" x14ac:dyDescent="0.25">
      <c r="B48" s="163"/>
      <c r="C48" s="297" t="s">
        <v>269</v>
      </c>
      <c r="D48" s="952" t="s">
        <v>718</v>
      </c>
      <c r="E48" s="497"/>
      <c r="F48" s="497"/>
      <c r="G48" s="497"/>
      <c r="H48" s="498"/>
      <c r="I48" s="456"/>
      <c r="J48" s="457"/>
      <c r="K48" s="457"/>
      <c r="L48" s="457"/>
      <c r="M48" s="457"/>
      <c r="N48" s="459"/>
      <c r="O48" s="284"/>
    </row>
    <row r="49" spans="2:15" x14ac:dyDescent="0.25">
      <c r="B49" s="163"/>
      <c r="C49" s="297" t="s">
        <v>719</v>
      </c>
      <c r="D49" s="952" t="s">
        <v>720</v>
      </c>
      <c r="E49" s="497"/>
      <c r="F49" s="497"/>
      <c r="G49" s="497"/>
      <c r="H49" s="498"/>
      <c r="I49" s="456"/>
      <c r="J49" s="457"/>
      <c r="K49" s="457"/>
      <c r="L49" s="457"/>
      <c r="M49" s="457"/>
      <c r="N49" s="459"/>
      <c r="O49" s="284"/>
    </row>
    <row r="50" spans="2:15" x14ac:dyDescent="0.25">
      <c r="B50" s="163"/>
      <c r="C50" s="953"/>
      <c r="D50" s="954"/>
      <c r="E50" s="954"/>
      <c r="F50" s="954"/>
      <c r="G50" s="954"/>
      <c r="H50" s="954"/>
      <c r="I50" s="954"/>
      <c r="J50" s="954"/>
      <c r="K50" s="955"/>
      <c r="L50" s="955"/>
      <c r="M50" s="298"/>
      <c r="N50" s="299"/>
      <c r="O50" s="284"/>
    </row>
    <row r="51" spans="2:15" x14ac:dyDescent="0.25">
      <c r="B51" s="6"/>
      <c r="C51" s="949" t="s">
        <v>721</v>
      </c>
      <c r="D51" s="950"/>
      <c r="E51" s="950"/>
      <c r="F51" s="950"/>
      <c r="G51" s="950"/>
      <c r="H51" s="950"/>
      <c r="I51" s="950"/>
      <c r="J51" s="950"/>
      <c r="K51" s="950"/>
      <c r="L51" s="950"/>
      <c r="M51" s="950"/>
      <c r="N51" s="951"/>
      <c r="O51" s="3"/>
    </row>
    <row r="52" spans="2:15" ht="15.75" thickBot="1" x14ac:dyDescent="0.3">
      <c r="B52" s="6"/>
      <c r="C52" s="646" t="s">
        <v>26</v>
      </c>
      <c r="D52" s="647"/>
      <c r="E52" s="647"/>
      <c r="F52" s="647"/>
      <c r="G52" s="647"/>
      <c r="H52" s="647"/>
      <c r="I52" s="647"/>
      <c r="J52" s="647"/>
      <c r="K52" s="647"/>
      <c r="L52" s="647"/>
      <c r="M52" s="647"/>
      <c r="N52" s="648"/>
      <c r="O52" s="3"/>
    </row>
    <row r="53" spans="2:15" x14ac:dyDescent="0.25">
      <c r="B53" s="21"/>
      <c r="C53" s="133"/>
      <c r="D53" s="133"/>
      <c r="E53" s="133"/>
      <c r="F53" s="133"/>
      <c r="G53" s="133"/>
      <c r="H53" s="133"/>
      <c r="I53" s="133"/>
      <c r="J53" s="133"/>
      <c r="K53" s="133"/>
      <c r="L53" s="133"/>
      <c r="M53" s="133"/>
      <c r="N53" s="133"/>
      <c r="O53" s="22"/>
    </row>
  </sheetData>
  <mergeCells count="101">
    <mergeCell ref="C51:N51"/>
    <mergeCell ref="C52:N52"/>
    <mergeCell ref="C47:N47"/>
    <mergeCell ref="D48:H48"/>
    <mergeCell ref="I48:N48"/>
    <mergeCell ref="D49:H49"/>
    <mergeCell ref="I49:N49"/>
    <mergeCell ref="C50:L50"/>
    <mergeCell ref="C44:D44"/>
    <mergeCell ref="E44:N44"/>
    <mergeCell ref="C45:D45"/>
    <mergeCell ref="E45:H45"/>
    <mergeCell ref="J45:N45"/>
    <mergeCell ref="C46:N46"/>
    <mergeCell ref="C37:N37"/>
    <mergeCell ref="C38:N38"/>
    <mergeCell ref="C39:L39"/>
    <mergeCell ref="C40:L40"/>
    <mergeCell ref="C41:L41"/>
    <mergeCell ref="C42:L42"/>
    <mergeCell ref="D31:H31"/>
    <mergeCell ref="I31:J31"/>
    <mergeCell ref="K31:L31"/>
    <mergeCell ref="M31:N31"/>
    <mergeCell ref="C34:N34"/>
    <mergeCell ref="C36:N36"/>
    <mergeCell ref="D29:H29"/>
    <mergeCell ref="I29:J29"/>
    <mergeCell ref="K29:L29"/>
    <mergeCell ref="M29:N29"/>
    <mergeCell ref="D30:H30"/>
    <mergeCell ref="I30:J30"/>
    <mergeCell ref="K30:L30"/>
    <mergeCell ref="M30:N30"/>
    <mergeCell ref="D27:H27"/>
    <mergeCell ref="I27:J27"/>
    <mergeCell ref="K27:L27"/>
    <mergeCell ref="M27:N27"/>
    <mergeCell ref="D28:H28"/>
    <mergeCell ref="I28:J28"/>
    <mergeCell ref="K28:L28"/>
    <mergeCell ref="M28:N28"/>
    <mergeCell ref="C24:N24"/>
    <mergeCell ref="C25:N25"/>
    <mergeCell ref="D26:H26"/>
    <mergeCell ref="I26:J26"/>
    <mergeCell ref="K26:L26"/>
    <mergeCell ref="M26:N26"/>
    <mergeCell ref="D20:H20"/>
    <mergeCell ref="I20:J20"/>
    <mergeCell ref="K20:L20"/>
    <mergeCell ref="M20:N20"/>
    <mergeCell ref="D21:H21"/>
    <mergeCell ref="I21:J21"/>
    <mergeCell ref="K21:L21"/>
    <mergeCell ref="M21:N21"/>
    <mergeCell ref="D18:H18"/>
    <mergeCell ref="I18:J18"/>
    <mergeCell ref="K18:L18"/>
    <mergeCell ref="M18:N18"/>
    <mergeCell ref="D19:H19"/>
    <mergeCell ref="I19:J19"/>
    <mergeCell ref="K19:L19"/>
    <mergeCell ref="M19:N19"/>
    <mergeCell ref="D16:H16"/>
    <mergeCell ref="I16:J16"/>
    <mergeCell ref="K16:L16"/>
    <mergeCell ref="M16:N16"/>
    <mergeCell ref="D17:H17"/>
    <mergeCell ref="I17:J17"/>
    <mergeCell ref="K17:L17"/>
    <mergeCell ref="M17:N17"/>
    <mergeCell ref="D11:H11"/>
    <mergeCell ref="I11:J11"/>
    <mergeCell ref="K11:L11"/>
    <mergeCell ref="M11:N11"/>
    <mergeCell ref="C14:N14"/>
    <mergeCell ref="C15:N15"/>
    <mergeCell ref="D9:H9"/>
    <mergeCell ref="I9:J9"/>
    <mergeCell ref="K9:L9"/>
    <mergeCell ref="M9:N9"/>
    <mergeCell ref="D10:H10"/>
    <mergeCell ref="I10:J10"/>
    <mergeCell ref="K10:L10"/>
    <mergeCell ref="M10:N10"/>
    <mergeCell ref="D7:H7"/>
    <mergeCell ref="I7:J7"/>
    <mergeCell ref="K7:L7"/>
    <mergeCell ref="M7:N7"/>
    <mergeCell ref="D8:H8"/>
    <mergeCell ref="I8:J8"/>
    <mergeCell ref="K8:L8"/>
    <mergeCell ref="M8:N8"/>
    <mergeCell ref="C3:N3"/>
    <mergeCell ref="C4:N4"/>
    <mergeCell ref="C5:N5"/>
    <mergeCell ref="D6:H6"/>
    <mergeCell ref="I6:J6"/>
    <mergeCell ref="K6:L6"/>
    <mergeCell ref="M6:N6"/>
  </mergeCells>
  <dataValidations count="10">
    <dataValidation type="textLength" operator="lessThanOrEqual" allowBlank="1" showInputMessage="1" showErrorMessage="1" errorTitle="Error on Sheet" error="Name of STRP can not be more than 40 characters." sqref="I49:N49">
      <formula1>40</formula1>
    </dataValidation>
    <dataValidation type="whole" allowBlank="1" showInputMessage="1" showErrorMessage="1" errorTitle="Error on Sheet" error="Please enter amount - maximum of 13 digits." sqref="I7:J7 I8:L10 I17:J17 I18:L20 I27:J30 K28:L30">
      <formula1>0</formula1>
      <formula2>9999999999999</formula2>
    </dataValidation>
    <dataValidation type="textLength" operator="equal" allowBlank="1" showInputMessage="1" showErrorMessage="1" errorTitle="Error on Sheet" error="Please enter a valid date in correct format (DD/MM/YYYY) e.g.29/12/2012" sqref="J45:N45">
      <formula1>10</formula1>
    </dataValidation>
    <dataValidation type="textLength" operator="lessThanOrEqual" allowBlank="1" showInputMessage="1" showErrorMessage="1" errorTitle="Error on Sheet" error="Maxlength is restricted to 30 characters." sqref="E45:H45">
      <formula1>30</formula1>
    </dataValidation>
    <dataValidation type="textLength" operator="lessThanOrEqual" allowBlank="1" showInputMessage="1" showErrorMessage="1" error="Name of STRP can not be more than 40 characters." sqref="M50:N50">
      <formula1>40</formula1>
    </dataValidation>
    <dataValidation type="textLength" operator="lessThanOrEqual" allowBlank="1" showInputMessage="1" showErrorMessage="1" errorTitle="Error on Sheet" error="Identification number can not be more than 40 characters." sqref="I48:N48">
      <formula1>40</formula1>
    </dataValidation>
    <dataValidation type="textLength" operator="lessThanOrEqual" allowBlank="1" showInputMessage="1" showErrorMessage="1" errorTitle="Error on Sheet" error="Name cannot be more than 50 characters." sqref="E44:N44">
      <formula1>50</formula1>
    </dataValidation>
    <dataValidation type="whole" allowBlank="1" showInputMessage="1" showErrorMessage="1" error="Please enter numeric value of less than or equal to 13 digits." sqref="H17:H20">
      <formula1>0</formula1>
      <formula2>9999999999999</formula2>
    </dataValidation>
    <dataValidation operator="lessThanOrEqual" allowBlank="1" showInputMessage="1" showErrorMessage="1" sqref="I11:M13"/>
    <dataValidation type="decimal" operator="lessThanOrEqual" allowBlank="1" showInputMessage="1" showErrorMessage="1" error="Please enter numeric value of less than or equal to 15 digits." sqref="K7:M7">
      <formula1>999999999999999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vt:lpstr>
      <vt:lpstr>return</vt:lpstr>
      <vt:lpstr>Payable Quarter service</vt:lpstr>
      <vt:lpstr>Adv.payment-Qtrly</vt:lpstr>
      <vt:lpstr>Paid Qtrly service</vt:lpstr>
      <vt:lpstr>Challan Qtrly service</vt:lpstr>
      <vt:lpstr>Cenvat Qtrly</vt:lpstr>
      <vt:lpstr>Distributor Qtrly</vt:lpstr>
      <vt:lpstr>return!Print_Area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2013-10-10T09:27:03Z</dcterms:modified>
</cp:coreProperties>
</file>